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Questa_cartella_di_lavoro" defaultThemeVersion="124226"/>
  <mc:AlternateContent xmlns:mc="http://schemas.openxmlformats.org/markup-compatibility/2006">
    <mc:Choice Requires="x15">
      <x15ac:absPath xmlns:x15ac="http://schemas.microsoft.com/office/spreadsheetml/2010/11/ac" url="C:\Users\silvia.frau\Desktop\Avviso Trasformazioni\"/>
    </mc:Choice>
  </mc:AlternateContent>
  <xr:revisionPtr revIDLastSave="0" documentId="13_ncr:1_{5905E4D7-5C16-4A55-9F79-8BF85F3A48D7}" xr6:coauthVersionLast="47" xr6:coauthVersionMax="47" xr10:uidLastSave="{00000000-0000-0000-0000-000000000000}"/>
  <bookViews>
    <workbookView xWindow="-120" yWindow="-120" windowWidth="29040" windowHeight="15720" activeTab="1" xr2:uid="{00000000-000D-0000-FFFF-FFFF00000000}"/>
  </bookViews>
  <sheets>
    <sheet name="Istruzioni" sheetId="1" r:id="rId1"/>
    <sheet name="Calcolo" sheetId="28" r:id="rId2"/>
  </sheets>
  <definedNames>
    <definedName name="_xlnm.Print_Area" localSheetId="1">Calcolo!$A$1:$H$122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5" i="28" l="1"/>
  <c r="C114" i="28"/>
  <c r="C113" i="28"/>
  <c r="G113" i="28"/>
  <c r="E10" i="28"/>
  <c r="C117" i="28" l="1"/>
  <c r="C116" i="28"/>
  <c r="E113" i="28"/>
  <c r="E114" i="28"/>
  <c r="E115" i="28"/>
  <c r="G114" i="28"/>
  <c r="G115" i="28"/>
  <c r="G10" i="28"/>
  <c r="G104" i="28" l="1"/>
  <c r="G112" i="28" s="1"/>
  <c r="C104" i="28"/>
  <c r="C112" i="28" s="1"/>
  <c r="C95" i="28"/>
  <c r="C86" i="28"/>
  <c r="C77" i="28"/>
  <c r="C68" i="28"/>
  <c r="C59" i="28"/>
  <c r="C50" i="28"/>
  <c r="C41" i="28"/>
  <c r="C32" i="28"/>
  <c r="C23" i="28"/>
  <c r="E104" i="28"/>
  <c r="E112" i="28" s="1"/>
  <c r="G117" i="28" l="1"/>
  <c r="G116" i="28"/>
  <c r="E117" i="28"/>
  <c r="E116" i="28"/>
  <c r="H110" i="28" s="1"/>
  <c r="C119" i="28" s="1"/>
  <c r="E59" i="28"/>
  <c r="G77" i="28"/>
  <c r="G68" i="28"/>
  <c r="E95" i="28"/>
  <c r="E23" i="28"/>
  <c r="G32" i="28"/>
  <c r="G95" i="28"/>
  <c r="G59" i="28"/>
  <c r="G23" i="28"/>
  <c r="E50" i="28"/>
  <c r="E86" i="28"/>
  <c r="E41" i="28"/>
  <c r="G50" i="28"/>
  <c r="E77" i="28"/>
  <c r="G86" i="28"/>
  <c r="E32" i="28"/>
  <c r="G41" i="28"/>
  <c r="E68" i="28"/>
</calcChain>
</file>

<file path=xl/sharedStrings.xml><?xml version="1.0" encoding="utf-8"?>
<sst xmlns="http://schemas.openxmlformats.org/spreadsheetml/2006/main" count="129" uniqueCount="71">
  <si>
    <t>Esempio 1</t>
  </si>
  <si>
    <t>Esempio 2</t>
  </si>
  <si>
    <t xml:space="preserve">Situazione:
L’impresa A (che presenta domanda di agevolazione) è collegata all’impresa B mediante la partecipazione del 60% che B detiene nell’impresa A.
L’impresa B ha anche due imprese associate, le imprese C e D, che possiedono rispettivamente il 32% e il 25% di B.
Calcolo per la determinazione della dimensione d’impresa:
Per calcolare i dati dell’impresa A, bisogna aggiungere il 100% dei dati di B + il 32% dei dati di C + il 25% dei dati di D.
Totale dell’impresa A = 100% di A + 100% di B + 32% di C + 25 % di D
</t>
  </si>
  <si>
    <t>Esempio 3</t>
  </si>
  <si>
    <t>Esempio 4</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</si>
  <si>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</si>
  <si>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</si>
  <si>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</si>
  <si>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</si>
  <si>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</si>
  <si>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</si>
  <si>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</si>
  <si>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</si>
  <si>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</si>
  <si>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t>Impresa collegata</t>
  </si>
  <si>
    <r>
      <t xml:space="preserve">un’impresa  che  non  soddisfa  i  requisiti  della  PMI.  In  questa  categoria  un sottogruppo  di  imprese  è  rappresentato  dalle  </t>
    </r>
    <r>
      <rPr>
        <b/>
        <i/>
        <sz val="11"/>
        <color rgb="FF002060"/>
        <rFont val="Calibri"/>
        <family val="2"/>
        <scheme val="minor"/>
      </rPr>
      <t>MidCap</t>
    </r>
    <r>
      <rPr>
        <sz val="11"/>
        <color rgb="FF002060"/>
        <rFont val="Calibri"/>
        <family val="2"/>
        <scheme val="minor"/>
      </rPr>
      <t>,  temine  utilizzato  dal sistema  finanziario  nazionale  ed  estero  per  indicare  le  imprese  con  meno  di
3mila dipendenti.</t>
    </r>
  </si>
  <si>
    <r>
      <t>- detiene meno del 25 % (capitale o diritti di voto) in un’altra impresa e/o
- è partecipata da un’altra impresa per una quota inferiore al 25% (capitale o diritti di voto).</t>
    </r>
    <r>
      <rPr>
        <vertAlign val="superscript"/>
        <sz val="11"/>
        <color rgb="FF002060"/>
        <rFont val="Calibri"/>
        <family val="2"/>
        <scheme val="minor"/>
      </rPr>
      <t xml:space="preserve">4
</t>
    </r>
    <r>
      <rPr>
        <b/>
        <i/>
        <sz val="11"/>
        <color rgb="FF002060"/>
        <rFont val="Calibri"/>
        <family val="2"/>
        <scheme val="minor"/>
      </rPr>
      <t>Per il calcolo degli effettivi e dei dati di bilancio si utilizzano quelli della sola impresa che presenta domanda di agevolazione</t>
    </r>
  </si>
  <si>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</si>
  <si>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r>
      <t xml:space="preserve">- detiene più del 50 % (capitale o diritti di voto) di un’altra impresa e/o
- è partecipata da un’altra impresa per una quota superiore al 50%(capitale o diritti di voto).
</t>
    </r>
    <r>
      <rPr>
        <b/>
        <i/>
        <sz val="11"/>
        <color rgb="FF002060"/>
        <rFont val="Calibri"/>
        <family val="2"/>
        <scheme val="minor"/>
      </rPr>
      <t xml:space="preserve">Per   il   calcolo   degli   effettivi   e   dei   dati   di   bilancio   si   sommano   a   quelli
dell’impresa  che  presenta  domanda  di  agevolazione  </t>
    </r>
    <r>
      <rPr>
        <b/>
        <i/>
        <u/>
        <sz val="11"/>
        <color rgb="FF002060"/>
        <rFont val="Calibri"/>
        <family val="2"/>
        <scheme val="minor"/>
      </rPr>
      <t>tutti</t>
    </r>
    <r>
      <rPr>
        <b/>
        <i/>
        <sz val="11"/>
        <color rgb="FF002060"/>
        <rFont val="Calibri"/>
        <family val="2"/>
        <scheme val="minor"/>
      </rPr>
      <t xml:space="preserve">  gli  effettivi  e  gli elementi finanziari dell’altra impresa/e</t>
    </r>
  </si>
  <si>
    <r>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r>
    <r>
      <rPr>
        <vertAlign val="superscript"/>
        <sz val="11"/>
        <color rgb="FF002060"/>
        <rFont val="Calibri"/>
        <family val="2"/>
        <scheme val="minor"/>
      </rPr>
      <t>5</t>
    </r>
    <r>
      <rPr>
        <sz val="11"/>
        <color rgb="FF002060"/>
        <rFont val="Calibri"/>
        <family val="2"/>
        <scheme val="minor"/>
      </rPr>
      <t>.</t>
    </r>
  </si>
  <si>
    <t>Esempi di calcolo della dimensione d’impresa</t>
  </si>
  <si>
    <r>
      <rPr>
        <u/>
        <sz val="11"/>
        <color rgb="FF002060"/>
        <rFont val="Calibri"/>
        <family val="2"/>
        <scheme val="minor"/>
      </rPr>
      <t>Situazione:</t>
    </r>
    <r>
      <rPr>
        <sz val="11"/>
        <color rgb="FF002060"/>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+ 25%di B + 33% di C + 49% di D
</t>
    </r>
  </si>
  <si>
    <r>
      <rPr>
        <u/>
        <sz val="11"/>
        <color rgb="FF002060"/>
        <rFont val="Calibri"/>
        <family val="2"/>
        <scheme val="minor"/>
      </rPr>
      <t>Situazione:</t>
    </r>
    <r>
      <rPr>
        <sz val="11"/>
        <color rgb="FF002060"/>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A+ 100% di B + 100% di C + 100% di D
</t>
    </r>
  </si>
  <si>
    <r>
      <rPr>
        <u/>
        <sz val="11"/>
        <color rgb="FF002060"/>
        <rFont val="Calibri"/>
        <family val="2"/>
        <scheme val="minor"/>
      </rPr>
      <t>Situazione:</t>
    </r>
    <r>
      <rPr>
        <sz val="11"/>
        <color rgb="FF002060"/>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color rgb="FF002060"/>
        <rFont val="Calibri"/>
        <family val="2"/>
        <scheme val="minor"/>
      </rPr>
      <t>Calcolo per la determinazione della dimensione d’impresa:</t>
    </r>
    <r>
      <rPr>
        <sz val="11"/>
        <color rgb="FF002060"/>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</si>
  <si>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STRUMENTO DI CALCOLO DIMENSIONE D'IMPRESA</t>
  </si>
  <si>
    <t>#</t>
  </si>
  <si>
    <t>Sezione 1: Dati sull'impresa richiedente</t>
  </si>
  <si>
    <t>1.</t>
  </si>
  <si>
    <t>Ragione fiscale impresa richiedente</t>
  </si>
  <si>
    <t>2.</t>
  </si>
  <si>
    <t>Codice fiscale/Partita IVA</t>
  </si>
  <si>
    <t>3.</t>
  </si>
  <si>
    <t>Indirizzo sede legale</t>
  </si>
  <si>
    <t>4.</t>
  </si>
  <si>
    <t>N. di iscrizione al Registro delle imprese</t>
  </si>
  <si>
    <t>5.</t>
  </si>
  <si>
    <t>Anno di riferimento ultimo bilancio approvato</t>
  </si>
  <si>
    <t>6.</t>
  </si>
  <si>
    <t>Fatturato ultimo bilancio approvato (€)</t>
  </si>
  <si>
    <t>7.</t>
  </si>
  <si>
    <t>Numero di occupati (1)</t>
  </si>
  <si>
    <t>8.</t>
  </si>
  <si>
    <t>Totale attivo ultimo bilancio approvato (€)</t>
  </si>
  <si>
    <t>9.</t>
  </si>
  <si>
    <t>Selezionare la situazione che rappresenta l'impresa richiedente</t>
  </si>
  <si>
    <t>Sezione 2: Dati imprese del gruppo</t>
  </si>
  <si>
    <t>Da compilare solo in caso di risposta "IMPRESA COLLEGATA O ASSOCIATA" alla precedente domanda 9</t>
  </si>
  <si>
    <t>Impresa n. 1</t>
  </si>
  <si>
    <t>Denominazione</t>
  </si>
  <si>
    <t>Percentuale di partecipazione (%)</t>
  </si>
  <si>
    <t>Impresa n. 2</t>
  </si>
  <si>
    <t>Impresa n. 3</t>
  </si>
  <si>
    <t>Impresa n. 4</t>
  </si>
  <si>
    <t>Impresa n. 5</t>
  </si>
  <si>
    <t>Impresa n. 6</t>
  </si>
  <si>
    <t>Impresa n. 7</t>
  </si>
  <si>
    <t>Impresa n. 8</t>
  </si>
  <si>
    <t>Impresa n. 9</t>
  </si>
  <si>
    <t>Impresa n. 10</t>
  </si>
  <si>
    <t>Sezione 3: Calcolo dimensione d'impresa</t>
  </si>
  <si>
    <t xml:space="preserve">Fatturato ultimo bilancio approvato </t>
  </si>
  <si>
    <t xml:space="preserve">Numero di occupati </t>
  </si>
  <si>
    <t xml:space="preserve">Totale attivo ultimo bilancio approvato </t>
  </si>
  <si>
    <t>DIMENSIONE D'IMPRESA CALCOLATA</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</si>
  <si>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</si>
  <si>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1) IMPRESA AUTONOMA: L'impresa detiene meno del 25% in un’altra impresa e/o è partecipata da un’altra impresa per una quota inferiore al 25%</t>
  </si>
  <si>
    <t>2) IMPRESA ASSOCIATA o COLLEGATA: L'impresa detiene almeno il 25% in un’altra impresa e/o è partecipata da un’altra impresa per una quota almeno pari al 25%</t>
  </si>
  <si>
    <t>Anno di riferimento</t>
  </si>
  <si>
    <t xml:space="preserve"> </t>
  </si>
  <si>
    <r>
      <rPr>
        <b/>
        <sz val="16"/>
        <color rgb="FF002060"/>
        <rFont val="Calibri"/>
        <family val="2"/>
        <scheme val="minor"/>
      </rPr>
      <t>DIMENSIONE D’IMPRESA</t>
    </r>
    <r>
      <rPr>
        <sz val="11"/>
        <color rgb="FF002060"/>
        <rFont val="Calibri"/>
        <family val="2"/>
        <scheme val="minor"/>
      </rPr>
      <t xml:space="preserv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color rgb="FF002060"/>
        <rFont val="Calibri"/>
        <family val="2"/>
        <scheme val="minor"/>
      </rPr>
      <t xml:space="preserve">
</t>
    </r>
    <r>
      <rPr>
        <sz val="11"/>
        <color rgb="FF002060"/>
        <rFont val="Calibri"/>
        <family val="2"/>
        <scheme val="minor"/>
      </rPr>
      <t>Nel  dettaglio,  una  PMI</t>
    </r>
    <r>
      <rPr>
        <vertAlign val="superscript"/>
        <sz val="11"/>
        <color rgb="FF002060"/>
        <rFont val="Calibri"/>
        <family val="2"/>
        <scheme val="minor"/>
      </rPr>
      <t xml:space="preserve">   </t>
    </r>
    <r>
      <rPr>
        <sz val="11"/>
        <color rgb="FF002060"/>
        <rFont val="Calibri"/>
        <family val="2"/>
        <scheme val="minor"/>
      </rPr>
      <t>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</si>
  <si>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t>un’impresa che occupa tra 50 e 250 persone (escluso) persone e che realizza un fatturato annuo compreso tra 10 e 50 milioni d euro e/o un totale di bilancio annuo compreso tra 10 e 43 milioni di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</si>
</sst>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0"/>
      <color rgb="FF000000"/>
      <name val="Times New Roman"/>
      <charset val="204"/>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rgb="FF002060"/>
      <name val="Calibri"/>
      <family val="2"/>
      <scheme val="minor"/>
    </font>
    <font>
      <vertAlign val="superscript"/>
      <sz val="11"/>
      <color rgb="FF002060"/>
      <name val="Calibri"/>
      <family val="2"/>
      <scheme val="minor"/>
    </font>
    <font>
      <b/>
      <i/>
      <sz val="11"/>
      <color rgb="FF002060"/>
      <name val="Calibri"/>
      <family val="2"/>
      <scheme val="minor"/>
    </font>
    <font>
      <b/>
      <i/>
      <u/>
      <sz val="11"/>
      <color rgb="FF002060"/>
      <name val="Calibri"/>
      <family val="2"/>
      <scheme val="minor"/>
    </font>
    <font>
      <b/>
      <sz val="11"/>
      <color rgb="FF002060"/>
      <name val="Calibri"/>
      <family val="2"/>
      <scheme val="minor"/>
    </font>
    <font>
      <b/>
      <sz val="16"/>
      <color rgb="FF002060"/>
      <name val="Calibri"/>
      <family val="2"/>
      <scheme val="minor"/>
    </font>
    <font>
      <sz val="12"/>
      <color rgb="FF002060"/>
      <name val="Calibri"/>
      <family val="2"/>
      <scheme val="minor"/>
    </font>
    <font>
      <b/>
      <sz val="12"/>
      <color rgb="FF002060"/>
      <name val="Calibri"/>
      <family val="2"/>
      <scheme val="minor"/>
    </font>
    <font>
      <u/>
      <sz val="11"/>
      <color rgb="FF002060"/>
      <name val="Calibri"/>
      <family val="2"/>
      <scheme val="minor"/>
    </font>
    <font>
      <b/>
      <sz val="24"/>
      <color theme="4" tint="-0.249977111117893"/>
      <name val="Calibri"/>
      <family val="2"/>
      <scheme val="minor"/>
    </font>
    <font>
      <b/>
      <i/>
      <sz val="12"/>
      <color rgb="FFC00000"/>
      <name val="Calibri"/>
      <family val="2"/>
      <scheme val="minor"/>
    </font>
    <font>
      <b/>
      <sz val="16"/>
      <color theme="1"/>
      <name val="Calibri"/>
      <family val="2"/>
      <scheme val="minor"/>
    </font>
    <font>
      <sz val="9"/>
      <color theme="1"/>
      <name val="Calibri"/>
      <family val="2"/>
      <scheme val="minor"/>
    </font>
    <font>
      <sz val="10"/>
      <color rgb="FF000000"/>
      <name val="Times New Roman"/>
      <family val="1"/>
    </font>
    <font>
      <sz val="11"/>
      <color theme="0"/>
      <name val="Calibri"/>
      <family val="2"/>
      <scheme val="minor"/>
    </font>
    <font>
      <sz val="11"/>
      <name val="Calibri"/>
      <family val="2"/>
      <scheme val="minor"/>
    </font>
    <font>
      <sz val="10"/>
      <name val="Cambria"/>
      <family val="1"/>
    </font>
  </fonts>
  <fills count="7">
    <fill>
      <patternFill patternType="none"/>
    </fill>
    <fill>
      <patternFill patternType="gray125"/>
    </fill>
    <fill>
      <patternFill patternType="solid">
        <fgColor rgb="FFE3E9EE"/>
      </patternFill>
    </fill>
    <fill>
      <patternFill patternType="solid">
        <fgColor rgb="FFF2F2F2"/>
      </patternFill>
    </fill>
    <fill>
      <patternFill patternType="solid">
        <fgColor theme="4" tint="0.59996337778862885"/>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right/>
      <top/>
      <bottom style="thin">
        <color rgb="FF174683"/>
      </bottom>
      <diagonal/>
    </border>
    <border>
      <left/>
      <right/>
      <top style="thin">
        <color rgb="FF174683"/>
      </top>
      <bottom style="thin">
        <color rgb="FF174683"/>
      </bottom>
      <diagonal/>
    </border>
    <border>
      <left/>
      <right/>
      <top style="thin">
        <color rgb="FF174683"/>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002060"/>
      </left>
      <right style="thin">
        <color rgb="FF002060"/>
      </right>
      <top style="thin">
        <color rgb="FF002060"/>
      </top>
      <bottom style="thin">
        <color rgb="FF00206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4" applyNumberFormat="0" applyFill="0" applyAlignment="0" applyProtection="0"/>
    <xf numFmtId="0" fontId="3" fillId="0" borderId="5" applyNumberFormat="0" applyFill="0" applyAlignment="0" applyProtection="0"/>
    <xf numFmtId="0" fontId="5" fillId="3" borderId="7" applyNumberFormat="0" applyAlignment="0" applyProtection="0"/>
    <xf numFmtId="0" fontId="1" fillId="0" borderId="0"/>
    <xf numFmtId="0" fontId="4" fillId="4" borderId="6" applyNumberFormat="0" applyAlignment="0" applyProtection="0"/>
    <xf numFmtId="43" fontId="1"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cellStyleXfs>
  <cellXfs count="69">
    <xf numFmtId="0" fontId="0" fillId="0" borderId="0" xfId="0" applyAlignment="1">
      <alignment horizontal="left" vertical="top"/>
    </xf>
    <xf numFmtId="0" fontId="7" fillId="0" borderId="0" xfId="0" applyFont="1" applyAlignment="1">
      <alignment horizontal="left" vertical="top"/>
    </xf>
    <xf numFmtId="0" fontId="7" fillId="2" borderId="1" xfId="0" applyFont="1" applyFill="1" applyBorder="1" applyAlignment="1">
      <alignment horizontal="left" vertical="top" wrapText="1" indent="1"/>
    </xf>
    <xf numFmtId="0" fontId="7" fillId="2" borderId="2" xfId="0" applyFont="1" applyFill="1" applyBorder="1" applyAlignment="1">
      <alignment horizontal="left" vertical="top" wrapText="1" indent="1"/>
    </xf>
    <xf numFmtId="0" fontId="7" fillId="2" borderId="3" xfId="0" applyFont="1" applyFill="1" applyBorder="1" applyAlignment="1">
      <alignment horizontal="left" vertical="top" wrapText="1" indent="1"/>
    </xf>
    <xf numFmtId="0" fontId="7" fillId="2" borderId="1" xfId="0" quotePrefix="1" applyFont="1" applyFill="1" applyBorder="1" applyAlignment="1">
      <alignment horizontal="left" vertical="top" wrapText="1" indent="2"/>
    </xf>
    <xf numFmtId="0" fontId="7" fillId="2" borderId="2" xfId="0" quotePrefix="1" applyFont="1" applyFill="1" applyBorder="1" applyAlignment="1">
      <alignment horizontal="left" vertical="top" wrapText="1" indent="2"/>
    </xf>
    <xf numFmtId="0" fontId="7" fillId="2" borderId="3" xfId="0" quotePrefix="1" applyFont="1" applyFill="1" applyBorder="1" applyAlignment="1">
      <alignment horizontal="left" vertical="top" wrapText="1" indent="2"/>
    </xf>
    <xf numFmtId="0" fontId="9" fillId="2" borderId="1" xfId="0" applyFont="1" applyFill="1" applyBorder="1" applyAlignment="1">
      <alignmen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1" fillId="0" borderId="8" xfId="0" applyFont="1" applyBorder="1" applyAlignment="1">
      <alignment horizontal="left" vertical="top"/>
    </xf>
    <xf numFmtId="0" fontId="7" fillId="0" borderId="8" xfId="0" applyFont="1" applyBorder="1" applyAlignment="1">
      <alignment horizontal="left" vertical="top" wrapText="1"/>
    </xf>
    <xf numFmtId="0" fontId="1" fillId="0" borderId="0" xfId="4"/>
    <xf numFmtId="0" fontId="6" fillId="0" borderId="0" xfId="4" applyFont="1" applyAlignment="1">
      <alignment vertical="center"/>
    </xf>
    <xf numFmtId="0" fontId="6" fillId="0" borderId="0" xfId="4" applyFont="1" applyAlignment="1">
      <alignment vertical="center" wrapText="1"/>
    </xf>
    <xf numFmtId="0" fontId="17" fillId="0" borderId="0" xfId="4" applyFont="1"/>
    <xf numFmtId="0" fontId="3" fillId="0" borderId="5" xfId="2"/>
    <xf numFmtId="0" fontId="18" fillId="0" borderId="0" xfId="4" applyFont="1" applyAlignment="1">
      <alignment wrapText="1"/>
    </xf>
    <xf numFmtId="43" fontId="0" fillId="0" borderId="0" xfId="6" applyFont="1"/>
    <xf numFmtId="0" fontId="7" fillId="0" borderId="0" xfId="0" applyFont="1" applyAlignment="1">
      <alignment horizontal="left" vertical="top" wrapText="1"/>
    </xf>
    <xf numFmtId="0" fontId="22" fillId="0" borderId="0" xfId="4" applyFont="1"/>
    <xf numFmtId="0" fontId="1" fillId="5" borderId="0" xfId="4" applyFill="1"/>
    <xf numFmtId="43" fontId="0" fillId="5" borderId="0" xfId="6" applyFont="1" applyFill="1"/>
    <xf numFmtId="0" fontId="21" fillId="6" borderId="0" xfId="4" applyFont="1" applyFill="1"/>
    <xf numFmtId="0" fontId="7" fillId="0" borderId="0" xfId="0" applyFont="1" applyAlignment="1">
      <alignment horizontal="center" vertical="top"/>
    </xf>
    <xf numFmtId="0" fontId="23" fillId="0" borderId="0" xfId="0" applyFont="1" applyAlignment="1">
      <alignment horizontal="left" vertical="top" wrapText="1"/>
    </xf>
    <xf numFmtId="0" fontId="0" fillId="0" borderId="0" xfId="0" applyAlignment="1">
      <alignment horizontal="left" vertical="top" wrapText="1"/>
    </xf>
    <xf numFmtId="0" fontId="14" fillId="0" borderId="8" xfId="0" applyFont="1" applyBorder="1" applyAlignment="1">
      <alignment horizontal="left" vertical="center" wrapText="1"/>
    </xf>
    <xf numFmtId="0" fontId="13" fillId="0" borderId="8" xfId="0" applyFont="1" applyBorder="1" applyAlignment="1">
      <alignment horizontal="left" vertical="center" wrapText="1"/>
    </xf>
    <xf numFmtId="0" fontId="7" fillId="0" borderId="0" xfId="0" applyFont="1" applyAlignment="1">
      <alignment horizontal="left" vertical="top" wrapText="1"/>
    </xf>
    <xf numFmtId="0" fontId="1" fillId="0" borderId="0" xfId="4" applyAlignment="1">
      <alignment horizontal="center" wrapText="1"/>
    </xf>
    <xf numFmtId="43" fontId="5" fillId="3" borderId="14" xfId="6" applyFont="1" applyFill="1" applyBorder="1" applyAlignment="1">
      <alignment horizontal="center"/>
    </xf>
    <xf numFmtId="0" fontId="21" fillId="6" borderId="0" xfId="4" applyFont="1" applyFill="1" applyAlignment="1">
      <alignment horizontal="center"/>
    </xf>
    <xf numFmtId="0" fontId="4" fillId="4" borderId="9" xfId="5" applyBorder="1" applyAlignment="1" applyProtection="1">
      <alignment horizontal="center"/>
      <protection locked="0"/>
    </xf>
    <xf numFmtId="0" fontId="4" fillId="4" borderId="10" xfId="5" applyBorder="1" applyAlignment="1" applyProtection="1">
      <alignment horizontal="center"/>
      <protection locked="0"/>
    </xf>
    <xf numFmtId="0" fontId="4" fillId="4" borderId="6" xfId="5" applyAlignment="1" applyProtection="1">
      <protection locked="0"/>
    </xf>
    <xf numFmtId="0" fontId="4" fillId="0" borderId="9" xfId="5" applyFill="1" applyBorder="1" applyAlignment="1">
      <alignment horizontal="center"/>
    </xf>
    <xf numFmtId="0" fontId="4" fillId="0" borderId="10" xfId="5" applyFill="1" applyBorder="1" applyAlignment="1">
      <alignment horizontal="center"/>
    </xf>
    <xf numFmtId="0" fontId="2" fillId="0" borderId="4" xfId="1" applyAlignment="1">
      <alignment horizontal="left"/>
    </xf>
    <xf numFmtId="0" fontId="4" fillId="4" borderId="6" xfId="5" applyAlignment="1" applyProtection="1">
      <alignment horizontal="left" vertical="center" wrapText="1"/>
      <protection locked="0"/>
    </xf>
    <xf numFmtId="0" fontId="4" fillId="0" borderId="9" xfId="5" applyFill="1" applyBorder="1" applyAlignment="1" applyProtection="1">
      <alignment horizontal="center"/>
    </xf>
    <xf numFmtId="0" fontId="4" fillId="0" borderId="10" xfId="5" applyFill="1" applyBorder="1" applyAlignment="1" applyProtection="1">
      <alignment horizontal="center"/>
    </xf>
    <xf numFmtId="0" fontId="16" fillId="0" borderId="0" xfId="4" applyFont="1" applyAlignment="1">
      <alignment horizontal="center" vertical="center"/>
    </xf>
    <xf numFmtId="0" fontId="4" fillId="4" borderId="6" xfId="5" applyAlignment="1" applyProtection="1">
      <alignment horizontal="right" vertical="center"/>
      <protection locked="0"/>
    </xf>
    <xf numFmtId="0" fontId="4" fillId="4" borderId="6" xfId="5" quotePrefix="1" applyAlignment="1" applyProtection="1">
      <alignment horizontal="right" vertical="center"/>
      <protection locked="0"/>
    </xf>
    <xf numFmtId="14" fontId="4" fillId="4" borderId="6" xfId="5" quotePrefix="1" applyNumberFormat="1" applyAlignment="1" applyProtection="1">
      <alignment horizontal="right" vertical="center"/>
      <protection locked="0"/>
    </xf>
    <xf numFmtId="3" fontId="4" fillId="4" borderId="9" xfId="6" applyNumberFormat="1" applyFont="1" applyFill="1" applyBorder="1" applyAlignment="1" applyProtection="1">
      <alignment horizontal="center" vertical="center"/>
      <protection locked="0"/>
    </xf>
    <xf numFmtId="3" fontId="4" fillId="4" borderId="10" xfId="6" applyNumberFormat="1" applyFont="1" applyFill="1" applyBorder="1" applyAlignment="1" applyProtection="1">
      <alignment horizontal="center" vertical="center"/>
      <protection locked="0"/>
    </xf>
    <xf numFmtId="3" fontId="4" fillId="4" borderId="9" xfId="5" applyNumberFormat="1" applyBorder="1" applyAlignment="1" applyProtection="1">
      <alignment horizontal="center" vertical="center"/>
      <protection locked="0"/>
    </xf>
    <xf numFmtId="3" fontId="4" fillId="4" borderId="10" xfId="5" applyNumberFormat="1" applyBorder="1" applyAlignment="1" applyProtection="1">
      <alignment horizontal="center" vertical="center"/>
      <protection locked="0"/>
    </xf>
    <xf numFmtId="0" fontId="4" fillId="4" borderId="9" xfId="5" applyBorder="1" applyAlignment="1" applyProtection="1">
      <alignment horizontal="center" vertical="center"/>
      <protection locked="0"/>
    </xf>
    <xf numFmtId="0" fontId="4" fillId="4" borderId="10" xfId="5" applyBorder="1" applyAlignment="1" applyProtection="1">
      <alignment horizontal="center" vertical="center"/>
      <protection locked="0"/>
    </xf>
    <xf numFmtId="0" fontId="4" fillId="0" borderId="9" xfId="5" applyFill="1" applyBorder="1" applyAlignment="1">
      <alignment horizontal="center" vertical="center"/>
    </xf>
    <xf numFmtId="0" fontId="4" fillId="0" borderId="10" xfId="5" applyFill="1" applyBorder="1" applyAlignment="1">
      <alignment horizontal="center" vertical="center"/>
    </xf>
    <xf numFmtId="9" fontId="4" fillId="4" borderId="9" xfId="8" applyFont="1" applyFill="1" applyBorder="1" applyAlignment="1" applyProtection="1">
      <alignment horizontal="center"/>
      <protection locked="0"/>
    </xf>
    <xf numFmtId="9" fontId="4" fillId="4" borderId="10" xfId="8" applyFont="1" applyFill="1" applyBorder="1" applyAlignment="1" applyProtection="1">
      <alignment horizontal="center"/>
      <protection locked="0"/>
    </xf>
    <xf numFmtId="3" fontId="4" fillId="4" borderId="9" xfId="7" applyNumberFormat="1" applyFont="1" applyFill="1" applyBorder="1" applyAlignment="1" applyProtection="1">
      <alignment horizontal="center"/>
      <protection locked="0"/>
    </xf>
    <xf numFmtId="3" fontId="4" fillId="4" borderId="10" xfId="7" applyNumberFormat="1" applyFont="1" applyFill="1" applyBorder="1" applyAlignment="1" applyProtection="1">
      <alignment horizontal="center"/>
      <protection locked="0"/>
    </xf>
    <xf numFmtId="0" fontId="1" fillId="0" borderId="0" xfId="4" applyAlignment="1">
      <alignment horizontal="center"/>
    </xf>
    <xf numFmtId="0" fontId="5" fillId="3" borderId="11" xfId="3" applyBorder="1" applyAlignment="1">
      <alignment horizontal="center" vertical="center"/>
    </xf>
    <xf numFmtId="0" fontId="5" fillId="3" borderId="12" xfId="3" applyBorder="1" applyAlignment="1">
      <alignment horizontal="center" vertical="center"/>
    </xf>
    <xf numFmtId="0" fontId="5" fillId="3" borderId="13" xfId="3" applyBorder="1" applyAlignment="1">
      <alignment horizontal="center" vertical="center"/>
    </xf>
    <xf numFmtId="0" fontId="1" fillId="5" borderId="0" xfId="4" applyFill="1" applyAlignment="1">
      <alignment horizontal="left" wrapText="1"/>
    </xf>
    <xf numFmtId="0" fontId="19" fillId="0" borderId="0" xfId="4" applyFont="1" applyAlignment="1">
      <alignment horizontal="left" wrapText="1"/>
    </xf>
    <xf numFmtId="0" fontId="5" fillId="3" borderId="14" xfId="6" applyNumberFormat="1" applyFont="1" applyFill="1" applyBorder="1" applyAlignment="1">
      <alignment horizontal="center"/>
    </xf>
  </cellXfs>
  <cellStyles count="9">
    <cellStyle name="Input 2" xfId="5" xr:uid="{00000000-0005-0000-0000-000000000000}"/>
    <cellStyle name="Migliaia" xfId="7" builtinId="3"/>
    <cellStyle name="Migliaia 2" xfId="6" xr:uid="{00000000-0005-0000-0000-000002000000}"/>
    <cellStyle name="Normale" xfId="0" builtinId="0"/>
    <cellStyle name="Normale 2" xfId="4" xr:uid="{00000000-0005-0000-0000-000004000000}"/>
    <cellStyle name="Output" xfId="3" builtinId="21"/>
    <cellStyle name="Percentuale" xfId="8" builtinId="5"/>
    <cellStyle name="Titolo 1" xfId="1" builtinId="16"/>
    <cellStyle name="Titolo 3" xfId="2"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12</xdr:row>
      <xdr:rowOff>581025</xdr:rowOff>
    </xdr:from>
    <xdr:to>
      <xdr:col>0</xdr:col>
      <xdr:colOff>3470910</xdr:colOff>
      <xdr:row>12</xdr:row>
      <xdr:rowOff>2740660</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3849350"/>
          <a:ext cx="3375660" cy="2159635"/>
        </a:xfrm>
        <a:prstGeom prst="rect">
          <a:avLst/>
        </a:prstGeom>
        <a:noFill/>
        <a:ln>
          <a:noFill/>
        </a:ln>
      </xdr:spPr>
    </xdr:pic>
    <xdr:clientData/>
  </xdr:twoCellAnchor>
  <xdr:twoCellAnchor editAs="oneCell">
    <xdr:from>
      <xdr:col>0</xdr:col>
      <xdr:colOff>104775</xdr:colOff>
      <xdr:row>13</xdr:row>
      <xdr:rowOff>466725</xdr:rowOff>
    </xdr:from>
    <xdr:to>
      <xdr:col>0</xdr:col>
      <xdr:colOff>3468370</xdr:colOff>
      <xdr:row>13</xdr:row>
      <xdr:rowOff>2626360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6973550"/>
          <a:ext cx="3363595" cy="2159635"/>
        </a:xfrm>
        <a:prstGeom prst="rect">
          <a:avLst/>
        </a:prstGeom>
        <a:noFill/>
        <a:ln>
          <a:noFill/>
        </a:ln>
      </xdr:spPr>
    </xdr:pic>
    <xdr:clientData/>
  </xdr:twoCellAnchor>
  <xdr:twoCellAnchor editAs="oneCell">
    <xdr:from>
      <xdr:col>0</xdr:col>
      <xdr:colOff>0</xdr:colOff>
      <xdr:row>14</xdr:row>
      <xdr:rowOff>571501</xdr:rowOff>
    </xdr:from>
    <xdr:to>
      <xdr:col>0</xdr:col>
      <xdr:colOff>3486150</xdr:colOff>
      <xdr:row>14</xdr:row>
      <xdr:rowOff>2793048</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895345"/>
          <a:ext cx="3486150" cy="2221547"/>
        </a:xfrm>
        <a:prstGeom prst="rect">
          <a:avLst/>
        </a:prstGeom>
        <a:noFill/>
        <a:ln>
          <a:noFill/>
        </a:ln>
      </xdr:spPr>
    </xdr:pic>
    <xdr:clientData/>
  </xdr:twoCellAnchor>
  <xdr:twoCellAnchor editAs="oneCell">
    <xdr:from>
      <xdr:col>0</xdr:col>
      <xdr:colOff>47625</xdr:colOff>
      <xdr:row>15</xdr:row>
      <xdr:rowOff>381000</xdr:rowOff>
    </xdr:from>
    <xdr:to>
      <xdr:col>0</xdr:col>
      <xdr:colOff>3568065</xdr:colOff>
      <xdr:row>15</xdr:row>
      <xdr:rowOff>2540635</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 y="22681406"/>
          <a:ext cx="3520440" cy="2159635"/>
        </a:xfrm>
        <a:prstGeom prst="rect">
          <a:avLst/>
        </a:prstGeom>
        <a:noFill/>
        <a:ln>
          <a:noFill/>
        </a:ln>
      </xdr:spPr>
    </xdr:pic>
    <xdr:clientData/>
  </xdr:twoCellAnchor>
  <xdr:twoCellAnchor editAs="oneCell">
    <xdr:from>
      <xdr:col>0</xdr:col>
      <xdr:colOff>895350</xdr:colOff>
      <xdr:row>0</xdr:row>
      <xdr:rowOff>238125</xdr:rowOff>
    </xdr:from>
    <xdr:to>
      <xdr:col>1</xdr:col>
      <xdr:colOff>3131820</xdr:colOff>
      <xdr:row>0</xdr:row>
      <xdr:rowOff>977265</xdr:rowOff>
    </xdr:to>
    <xdr:pic>
      <xdr:nvPicPr>
        <xdr:cNvPr id="6" name="Immagine 5">
          <a:extLst>
            <a:ext uri="{FF2B5EF4-FFF2-40B4-BE49-F238E27FC236}">
              <a16:creationId xmlns:a16="http://schemas.microsoft.com/office/drawing/2014/main" id="{80B4B57C-2D71-05E5-6ECB-D77C5811E3B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5350" y="238125"/>
          <a:ext cx="6027420" cy="7391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1000125</xdr:colOff>
      <xdr:row>0</xdr:row>
      <xdr:rowOff>257175</xdr:rowOff>
    </xdr:from>
    <xdr:to>
      <xdr:col>7</xdr:col>
      <xdr:colOff>252095</xdr:colOff>
      <xdr:row>0</xdr:row>
      <xdr:rowOff>996315</xdr:rowOff>
    </xdr:to>
    <xdr:pic>
      <xdr:nvPicPr>
        <xdr:cNvPr id="2" name="Immagine 1">
          <a:extLst>
            <a:ext uri="{FF2B5EF4-FFF2-40B4-BE49-F238E27FC236}">
              <a16:creationId xmlns:a16="http://schemas.microsoft.com/office/drawing/2014/main" id="{F9A34327-A5D6-7866-3929-4E5B56C967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9675" y="257175"/>
          <a:ext cx="6027420" cy="73914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D19"/>
  <sheetViews>
    <sheetView showGridLines="0" zoomScaleNormal="100" workbookViewId="0">
      <selection activeCell="U5" sqref="U5"/>
    </sheetView>
  </sheetViews>
  <sheetFormatPr defaultColWidth="4.33203125" defaultRowHeight="15" x14ac:dyDescent="0.2"/>
  <cols>
    <col min="1" max="1" width="66.33203125" style="1" customWidth="1"/>
    <col min="2" max="2" width="90.1640625" style="1" customWidth="1"/>
    <col min="3" max="16384" width="4.33203125" style="1"/>
  </cols>
  <sheetData>
    <row r="1" spans="1:4" ht="100.5" customHeight="1" x14ac:dyDescent="0.2">
      <c r="A1" s="28"/>
      <c r="B1" s="28"/>
    </row>
    <row r="2" spans="1:4" ht="147.75" customHeight="1" x14ac:dyDescent="0.2">
      <c r="A2" s="33" t="s">
        <v>69</v>
      </c>
      <c r="B2" s="33"/>
    </row>
    <row r="3" spans="1:4" ht="51.2" customHeight="1" x14ac:dyDescent="0.2">
      <c r="A3" s="8" t="s">
        <v>5</v>
      </c>
      <c r="B3" s="2" t="s">
        <v>6</v>
      </c>
    </row>
    <row r="4" spans="1:4" ht="51.75" customHeight="1" x14ac:dyDescent="0.2">
      <c r="A4" s="9" t="s">
        <v>7</v>
      </c>
      <c r="B4" s="3" t="s">
        <v>8</v>
      </c>
    </row>
    <row r="5" spans="1:4" ht="51.75" customHeight="1" x14ac:dyDescent="0.2">
      <c r="A5" s="9" t="s">
        <v>9</v>
      </c>
      <c r="B5" s="3" t="s">
        <v>70</v>
      </c>
    </row>
    <row r="6" spans="1:4" ht="57.75" customHeight="1" x14ac:dyDescent="0.2">
      <c r="A6" s="10" t="s">
        <v>10</v>
      </c>
      <c r="B6" s="4" t="s">
        <v>15</v>
      </c>
    </row>
    <row r="7" spans="1:4" ht="65.25" customHeight="1" x14ac:dyDescent="0.2">
      <c r="A7" s="33" t="s">
        <v>11</v>
      </c>
      <c r="B7" s="33"/>
    </row>
    <row r="8" spans="1:4" ht="77.25" x14ac:dyDescent="0.2">
      <c r="A8" s="11" t="s">
        <v>12</v>
      </c>
      <c r="B8" s="5" t="s">
        <v>16</v>
      </c>
    </row>
    <row r="9" spans="1:4" ht="129.75" customHeight="1" x14ac:dyDescent="0.2">
      <c r="A9" s="12" t="s">
        <v>13</v>
      </c>
      <c r="B9" s="6" t="s">
        <v>17</v>
      </c>
    </row>
    <row r="10" spans="1:4" ht="104.25" customHeight="1" x14ac:dyDescent="0.2">
      <c r="A10" s="13" t="s">
        <v>14</v>
      </c>
      <c r="B10" s="7" t="s">
        <v>18</v>
      </c>
      <c r="D10" s="23"/>
    </row>
    <row r="11" spans="1:4" ht="166.5" customHeight="1" x14ac:dyDescent="0.2">
      <c r="A11" s="33" t="s">
        <v>19</v>
      </c>
      <c r="B11" s="33"/>
    </row>
    <row r="12" spans="1:4" ht="31.7" customHeight="1" x14ac:dyDescent="0.2">
      <c r="A12" s="31" t="s">
        <v>20</v>
      </c>
      <c r="B12" s="32"/>
    </row>
    <row r="13" spans="1:4" ht="255" customHeight="1" x14ac:dyDescent="0.2">
      <c r="A13" s="14" t="s">
        <v>0</v>
      </c>
      <c r="B13" s="15" t="s">
        <v>21</v>
      </c>
    </row>
    <row r="14" spans="1:4" ht="221.25" customHeight="1" x14ac:dyDescent="0.2">
      <c r="A14" s="14" t="s">
        <v>1</v>
      </c>
      <c r="B14" s="15" t="s">
        <v>22</v>
      </c>
    </row>
    <row r="15" spans="1:4" ht="234" customHeight="1" x14ac:dyDescent="0.2">
      <c r="A15" s="14" t="s">
        <v>3</v>
      </c>
      <c r="B15" s="15" t="s">
        <v>2</v>
      </c>
    </row>
    <row r="16" spans="1:4" ht="246" customHeight="1" x14ac:dyDescent="0.2">
      <c r="A16" s="14" t="s">
        <v>4</v>
      </c>
      <c r="B16" s="15" t="s">
        <v>23</v>
      </c>
    </row>
    <row r="18" spans="1:2" ht="75.75" customHeight="1" x14ac:dyDescent="0.2">
      <c r="A18" s="30"/>
      <c r="B18" s="30"/>
    </row>
    <row r="19" spans="1:2" x14ac:dyDescent="0.2">
      <c r="A19" s="29"/>
      <c r="B19" s="30"/>
    </row>
  </sheetData>
  <mergeCells count="7">
    <mergeCell ref="A1:B1"/>
    <mergeCell ref="A19:B19"/>
    <mergeCell ref="A12:B12"/>
    <mergeCell ref="A2:B2"/>
    <mergeCell ref="A7:B7"/>
    <mergeCell ref="A11:B11"/>
    <mergeCell ref="A18:B18"/>
  </mergeCells>
  <pageMargins left="0.7" right="0.7" top="0.75" bottom="0.75" header="0.3" footer="0.3"/>
  <pageSetup paperSize="9" scale="62" fitToHeight="0" orientation="portrait" r:id="rId1"/>
  <rowBreaks count="1" manualBreakCount="1">
    <brk id="1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I136"/>
  <sheetViews>
    <sheetView showGridLines="0" tabSelected="1" topLeftCell="A103" zoomScaleNormal="100" workbookViewId="0">
      <selection activeCell="B122" sqref="B122:H122"/>
    </sheetView>
  </sheetViews>
  <sheetFormatPr defaultColWidth="2.1640625" defaultRowHeight="18.95" customHeight="1" x14ac:dyDescent="0.25"/>
  <cols>
    <col min="1" max="1" width="3.6640625" style="16" customWidth="1"/>
    <col min="2" max="2" width="48.33203125" style="16" customWidth="1"/>
    <col min="3" max="8" width="14" style="16" customWidth="1"/>
    <col min="9" max="12" width="2.1640625" style="16"/>
    <col min="13" max="18" width="2.33203125" style="16" customWidth="1"/>
    <col min="19" max="16384" width="2.1640625" style="16"/>
  </cols>
  <sheetData>
    <row r="1" spans="1:9" ht="87" customHeight="1" x14ac:dyDescent="0.25">
      <c r="A1" s="62"/>
      <c r="B1" s="62"/>
      <c r="C1" s="62"/>
      <c r="D1" s="62"/>
      <c r="E1" s="62"/>
      <c r="F1" s="62"/>
      <c r="G1" s="62"/>
      <c r="H1" s="62"/>
    </row>
    <row r="2" spans="1:9" ht="31.5" x14ac:dyDescent="0.25">
      <c r="B2" s="46" t="s">
        <v>24</v>
      </c>
      <c r="C2" s="46"/>
      <c r="D2" s="46"/>
      <c r="E2" s="46"/>
      <c r="F2" s="46"/>
      <c r="G2" s="46"/>
      <c r="H2" s="46"/>
    </row>
    <row r="3" spans="1:9" ht="6.95" customHeight="1" x14ac:dyDescent="0.25">
      <c r="A3" s="17" t="s">
        <v>25</v>
      </c>
    </row>
    <row r="4" spans="1:9" ht="20.25" thickBot="1" x14ac:dyDescent="0.35">
      <c r="A4" s="42" t="s">
        <v>26</v>
      </c>
      <c r="B4" s="42"/>
      <c r="C4" s="42"/>
    </row>
    <row r="5" spans="1:9" ht="11.25" customHeight="1" thickTop="1" x14ac:dyDescent="0.25"/>
    <row r="6" spans="1:9" ht="27.95" customHeight="1" x14ac:dyDescent="0.25">
      <c r="A6" s="17" t="s">
        <v>27</v>
      </c>
      <c r="B6" s="17" t="s">
        <v>28</v>
      </c>
      <c r="C6" s="47"/>
      <c r="D6" s="47"/>
      <c r="E6" s="47"/>
      <c r="F6" s="47"/>
      <c r="G6" s="47"/>
      <c r="H6" s="47"/>
    </row>
    <row r="7" spans="1:9" ht="27.95" customHeight="1" x14ac:dyDescent="0.25">
      <c r="A7" s="17" t="s">
        <v>29</v>
      </c>
      <c r="B7" s="17" t="s">
        <v>30</v>
      </c>
      <c r="C7" s="48"/>
      <c r="D7" s="47"/>
      <c r="E7" s="47"/>
      <c r="F7" s="47"/>
      <c r="G7" s="47"/>
      <c r="H7" s="47"/>
    </row>
    <row r="8" spans="1:9" ht="27.95" customHeight="1" x14ac:dyDescent="0.25">
      <c r="A8" s="17" t="s">
        <v>31</v>
      </c>
      <c r="B8" s="17" t="s">
        <v>32</v>
      </c>
      <c r="C8" s="47"/>
      <c r="D8" s="47"/>
      <c r="E8" s="47"/>
      <c r="F8" s="47"/>
      <c r="G8" s="47"/>
      <c r="H8" s="47"/>
    </row>
    <row r="9" spans="1:9" ht="27.95" customHeight="1" x14ac:dyDescent="0.25">
      <c r="A9" s="17" t="s">
        <v>33</v>
      </c>
      <c r="B9" s="17" t="s">
        <v>34</v>
      </c>
      <c r="C9" s="49"/>
      <c r="D9" s="47"/>
      <c r="E9" s="47"/>
      <c r="F9" s="47"/>
      <c r="G9" s="47"/>
      <c r="H9" s="47"/>
    </row>
    <row r="10" spans="1:9" ht="27.95" customHeight="1" x14ac:dyDescent="0.25">
      <c r="A10" s="17" t="s">
        <v>35</v>
      </c>
      <c r="B10" s="17" t="s">
        <v>36</v>
      </c>
      <c r="C10" s="54">
        <v>2024</v>
      </c>
      <c r="D10" s="55"/>
      <c r="E10" s="56">
        <f>IF(C10="","",+C10-1)</f>
        <v>2023</v>
      </c>
      <c r="F10" s="57"/>
      <c r="G10" s="56">
        <f>IF(C10="","",+C10-2)</f>
        <v>2022</v>
      </c>
      <c r="H10" s="57"/>
    </row>
    <row r="11" spans="1:9" ht="27.95" customHeight="1" x14ac:dyDescent="0.25">
      <c r="A11" s="17" t="s">
        <v>37</v>
      </c>
      <c r="B11" s="18" t="s">
        <v>38</v>
      </c>
      <c r="C11" s="50"/>
      <c r="D11" s="51"/>
      <c r="E11" s="50"/>
      <c r="F11" s="51"/>
      <c r="G11" s="50"/>
      <c r="H11" s="51"/>
    </row>
    <row r="12" spans="1:9" ht="27.95" customHeight="1" x14ac:dyDescent="0.25">
      <c r="A12" s="17" t="s">
        <v>39</v>
      </c>
      <c r="B12" s="18" t="s">
        <v>40</v>
      </c>
      <c r="C12" s="52"/>
      <c r="D12" s="53"/>
      <c r="E12" s="52"/>
      <c r="F12" s="53"/>
      <c r="G12" s="52"/>
      <c r="H12" s="53"/>
    </row>
    <row r="13" spans="1:9" ht="27.95" customHeight="1" x14ac:dyDescent="0.25">
      <c r="A13" s="17" t="s">
        <v>41</v>
      </c>
      <c r="B13" s="17" t="s">
        <v>42</v>
      </c>
      <c r="C13" s="50"/>
      <c r="D13" s="51"/>
      <c r="E13" s="50"/>
      <c r="F13" s="51"/>
      <c r="G13" s="50"/>
      <c r="H13" s="51"/>
      <c r="I13" s="24"/>
    </row>
    <row r="14" spans="1:9" ht="27.95" customHeight="1" x14ac:dyDescent="0.25">
      <c r="A14" s="17" t="s">
        <v>43</v>
      </c>
      <c r="B14" s="18" t="s">
        <v>44</v>
      </c>
      <c r="C14" s="43"/>
      <c r="D14" s="43"/>
      <c r="E14" s="43"/>
      <c r="F14" s="43"/>
      <c r="G14" s="43"/>
      <c r="H14" s="43"/>
    </row>
    <row r="15" spans="1:9" ht="15" customHeight="1" x14ac:dyDescent="0.25">
      <c r="I15" s="34"/>
    </row>
    <row r="16" spans="1:9" ht="20.25" thickBot="1" x14ac:dyDescent="0.35">
      <c r="A16" s="42" t="s">
        <v>45</v>
      </c>
      <c r="B16" s="42"/>
      <c r="C16" s="42"/>
      <c r="I16" s="34"/>
    </row>
    <row r="17" spans="1:8" ht="15.75" thickTop="1" x14ac:dyDescent="0.25"/>
    <row r="18" spans="1:8" ht="15.75" x14ac:dyDescent="0.25">
      <c r="A18" s="19" t="s">
        <v>46</v>
      </c>
    </row>
    <row r="19" spans="1:8" ht="15" x14ac:dyDescent="0.25"/>
    <row r="20" spans="1:8" ht="15.75" thickBot="1" x14ac:dyDescent="0.3">
      <c r="B20" s="20" t="s">
        <v>47</v>
      </c>
    </row>
    <row r="21" spans="1:8" ht="9" customHeight="1" x14ac:dyDescent="0.25"/>
    <row r="22" spans="1:8" ht="15" x14ac:dyDescent="0.25">
      <c r="B22" s="18" t="s">
        <v>48</v>
      </c>
      <c r="C22" s="39"/>
      <c r="D22" s="39"/>
      <c r="E22" s="39"/>
      <c r="F22" s="39"/>
      <c r="G22" s="39"/>
      <c r="H22" s="39"/>
    </row>
    <row r="23" spans="1:8" ht="15" x14ac:dyDescent="0.25">
      <c r="B23" s="18" t="s">
        <v>67</v>
      </c>
      <c r="C23" s="44">
        <f>+$C$10</f>
        <v>2024</v>
      </c>
      <c r="D23" s="45"/>
      <c r="E23" s="40">
        <f>+$E$10</f>
        <v>2023</v>
      </c>
      <c r="F23" s="41"/>
      <c r="G23" s="40">
        <f>+$G$10</f>
        <v>2022</v>
      </c>
      <c r="H23" s="41"/>
    </row>
    <row r="24" spans="1:8" ht="15" x14ac:dyDescent="0.25">
      <c r="B24" s="18" t="s">
        <v>49</v>
      </c>
      <c r="C24" s="58"/>
      <c r="D24" s="59"/>
      <c r="E24" s="58"/>
      <c r="F24" s="59"/>
      <c r="G24" s="58"/>
      <c r="H24" s="59"/>
    </row>
    <row r="25" spans="1:8" ht="15" x14ac:dyDescent="0.25">
      <c r="B25" s="18" t="s">
        <v>38</v>
      </c>
      <c r="C25" s="60"/>
      <c r="D25" s="61"/>
      <c r="E25" s="60"/>
      <c r="F25" s="61"/>
      <c r="G25" s="60"/>
      <c r="H25" s="61"/>
    </row>
    <row r="26" spans="1:8" ht="15" x14ac:dyDescent="0.25">
      <c r="B26" s="18" t="s">
        <v>40</v>
      </c>
      <c r="C26" s="60"/>
      <c r="D26" s="61"/>
      <c r="E26" s="60"/>
      <c r="F26" s="61"/>
      <c r="G26" s="60"/>
      <c r="H26" s="61"/>
    </row>
    <row r="27" spans="1:8" ht="15" x14ac:dyDescent="0.25">
      <c r="B27" s="17" t="s">
        <v>42</v>
      </c>
      <c r="C27" s="60"/>
      <c r="D27" s="61"/>
      <c r="E27" s="60"/>
      <c r="F27" s="61"/>
      <c r="G27" s="60"/>
      <c r="H27" s="61"/>
    </row>
    <row r="28" spans="1:8" ht="15" x14ac:dyDescent="0.25"/>
    <row r="29" spans="1:8" ht="15.75" thickBot="1" x14ac:dyDescent="0.3">
      <c r="B29" s="20" t="s">
        <v>50</v>
      </c>
    </row>
    <row r="30" spans="1:8" ht="9" customHeight="1" x14ac:dyDescent="0.25"/>
    <row r="31" spans="1:8" ht="15" x14ac:dyDescent="0.25">
      <c r="B31" s="18" t="s">
        <v>48</v>
      </c>
      <c r="C31" s="39"/>
      <c r="D31" s="39"/>
      <c r="E31" s="39"/>
      <c r="F31" s="39"/>
      <c r="G31" s="39"/>
      <c r="H31" s="39"/>
    </row>
    <row r="32" spans="1:8" ht="15" x14ac:dyDescent="0.25">
      <c r="B32" s="18" t="s">
        <v>67</v>
      </c>
      <c r="C32" s="44">
        <f>+$C$10</f>
        <v>2024</v>
      </c>
      <c r="D32" s="45"/>
      <c r="E32" s="40">
        <f>+$E$10</f>
        <v>2023</v>
      </c>
      <c r="F32" s="41"/>
      <c r="G32" s="40">
        <f>+$G$10</f>
        <v>2022</v>
      </c>
      <c r="H32" s="41"/>
    </row>
    <row r="33" spans="2:8" ht="15" x14ac:dyDescent="0.25">
      <c r="B33" s="18" t="s">
        <v>49</v>
      </c>
      <c r="C33" s="37" t="s">
        <v>68</v>
      </c>
      <c r="D33" s="38"/>
      <c r="E33" s="37"/>
      <c r="F33" s="38"/>
      <c r="G33" s="37"/>
      <c r="H33" s="38"/>
    </row>
    <row r="34" spans="2:8" ht="15" x14ac:dyDescent="0.25">
      <c r="B34" s="18" t="s">
        <v>38</v>
      </c>
      <c r="C34" s="37"/>
      <c r="D34" s="38"/>
      <c r="E34" s="37"/>
      <c r="F34" s="38"/>
      <c r="G34" s="37"/>
      <c r="H34" s="38"/>
    </row>
    <row r="35" spans="2:8" ht="15" x14ac:dyDescent="0.25">
      <c r="B35" s="18" t="s">
        <v>40</v>
      </c>
      <c r="C35" s="37"/>
      <c r="D35" s="38"/>
      <c r="E35" s="37"/>
      <c r="F35" s="38"/>
      <c r="G35" s="37"/>
      <c r="H35" s="38"/>
    </row>
    <row r="36" spans="2:8" ht="15" x14ac:dyDescent="0.25">
      <c r="B36" s="17" t="s">
        <v>42</v>
      </c>
      <c r="C36" s="37"/>
      <c r="D36" s="38"/>
      <c r="E36" s="37"/>
      <c r="F36" s="38"/>
      <c r="G36" s="37"/>
      <c r="H36" s="38"/>
    </row>
    <row r="37" spans="2:8" ht="15" x14ac:dyDescent="0.25"/>
    <row r="38" spans="2:8" ht="15.75" thickBot="1" x14ac:dyDescent="0.3">
      <c r="B38" s="20" t="s">
        <v>51</v>
      </c>
    </row>
    <row r="39" spans="2:8" ht="9" customHeight="1" x14ac:dyDescent="0.25"/>
    <row r="40" spans="2:8" ht="15" x14ac:dyDescent="0.25">
      <c r="B40" s="18" t="s">
        <v>48</v>
      </c>
      <c r="C40" s="39"/>
      <c r="D40" s="39"/>
      <c r="E40" s="39"/>
      <c r="F40" s="39"/>
      <c r="G40" s="39"/>
      <c r="H40" s="39"/>
    </row>
    <row r="41" spans="2:8" ht="15" x14ac:dyDescent="0.25">
      <c r="B41" s="18" t="s">
        <v>67</v>
      </c>
      <c r="C41" s="40">
        <f>+$C$10</f>
        <v>2024</v>
      </c>
      <c r="D41" s="41"/>
      <c r="E41" s="40">
        <f>+$E$10</f>
        <v>2023</v>
      </c>
      <c r="F41" s="41"/>
      <c r="G41" s="40">
        <f>+$G$10</f>
        <v>2022</v>
      </c>
      <c r="H41" s="41"/>
    </row>
    <row r="42" spans="2:8" ht="15" x14ac:dyDescent="0.25">
      <c r="B42" s="18" t="s">
        <v>49</v>
      </c>
      <c r="C42" s="37"/>
      <c r="D42" s="38"/>
      <c r="E42" s="37"/>
      <c r="F42" s="38"/>
      <c r="G42" s="37"/>
      <c r="H42" s="38"/>
    </row>
    <row r="43" spans="2:8" ht="15" x14ac:dyDescent="0.25">
      <c r="B43" s="18" t="s">
        <v>38</v>
      </c>
      <c r="C43" s="37"/>
      <c r="D43" s="38"/>
      <c r="E43" s="37"/>
      <c r="F43" s="38"/>
      <c r="G43" s="37"/>
      <c r="H43" s="38"/>
    </row>
    <row r="44" spans="2:8" ht="15" x14ac:dyDescent="0.25">
      <c r="B44" s="18" t="s">
        <v>40</v>
      </c>
      <c r="C44" s="37"/>
      <c r="D44" s="38"/>
      <c r="E44" s="37"/>
      <c r="F44" s="38"/>
      <c r="G44" s="37"/>
      <c r="H44" s="38"/>
    </row>
    <row r="45" spans="2:8" ht="15" x14ac:dyDescent="0.25">
      <c r="B45" s="17" t="s">
        <v>42</v>
      </c>
      <c r="C45" s="37"/>
      <c r="D45" s="38"/>
      <c r="E45" s="37"/>
      <c r="F45" s="38"/>
      <c r="G45" s="37"/>
      <c r="H45" s="38"/>
    </row>
    <row r="46" spans="2:8" ht="15" x14ac:dyDescent="0.25"/>
    <row r="47" spans="2:8" ht="15.75" thickBot="1" x14ac:dyDescent="0.3">
      <c r="B47" s="20" t="s">
        <v>52</v>
      </c>
    </row>
    <row r="48" spans="2:8" ht="9" customHeight="1" x14ac:dyDescent="0.25"/>
    <row r="49" spans="2:8" ht="15" x14ac:dyDescent="0.25">
      <c r="B49" s="18" t="s">
        <v>48</v>
      </c>
      <c r="C49" s="39"/>
      <c r="D49" s="39"/>
      <c r="E49" s="39"/>
      <c r="F49" s="39"/>
      <c r="G49" s="39"/>
      <c r="H49" s="39"/>
    </row>
    <row r="50" spans="2:8" ht="15" x14ac:dyDescent="0.25">
      <c r="B50" s="18" t="s">
        <v>67</v>
      </c>
      <c r="C50" s="44">
        <f>+$C$10</f>
        <v>2024</v>
      </c>
      <c r="D50" s="45"/>
      <c r="E50" s="40">
        <f>+$E$10</f>
        <v>2023</v>
      </c>
      <c r="F50" s="41"/>
      <c r="G50" s="40">
        <f>+$G$10</f>
        <v>2022</v>
      </c>
      <c r="H50" s="41"/>
    </row>
    <row r="51" spans="2:8" ht="15" x14ac:dyDescent="0.25">
      <c r="B51" s="18" t="s">
        <v>49</v>
      </c>
      <c r="C51" s="37"/>
      <c r="D51" s="38"/>
      <c r="E51" s="37"/>
      <c r="F51" s="38"/>
      <c r="G51" s="37"/>
      <c r="H51" s="38"/>
    </row>
    <row r="52" spans="2:8" ht="15" x14ac:dyDescent="0.25">
      <c r="B52" s="18" t="s">
        <v>38</v>
      </c>
      <c r="C52" s="37"/>
      <c r="D52" s="38"/>
      <c r="E52" s="37"/>
      <c r="F52" s="38"/>
      <c r="G52" s="37"/>
      <c r="H52" s="38"/>
    </row>
    <row r="53" spans="2:8" ht="15" x14ac:dyDescent="0.25">
      <c r="B53" s="18" t="s">
        <v>40</v>
      </c>
      <c r="C53" s="37"/>
      <c r="D53" s="38"/>
      <c r="E53" s="37"/>
      <c r="F53" s="38"/>
      <c r="G53" s="37"/>
      <c r="H53" s="38"/>
    </row>
    <row r="54" spans="2:8" ht="15" x14ac:dyDescent="0.25">
      <c r="B54" s="17" t="s">
        <v>42</v>
      </c>
      <c r="C54" s="37"/>
      <c r="D54" s="38"/>
      <c r="E54" s="37"/>
      <c r="F54" s="38"/>
      <c r="G54" s="37"/>
      <c r="H54" s="38"/>
    </row>
    <row r="55" spans="2:8" ht="15" x14ac:dyDescent="0.25"/>
    <row r="56" spans="2:8" ht="15.75" thickBot="1" x14ac:dyDescent="0.3">
      <c r="B56" s="20" t="s">
        <v>53</v>
      </c>
    </row>
    <row r="57" spans="2:8" ht="9" customHeight="1" x14ac:dyDescent="0.25"/>
    <row r="58" spans="2:8" ht="15" x14ac:dyDescent="0.25">
      <c r="B58" s="18" t="s">
        <v>48</v>
      </c>
      <c r="C58" s="39"/>
      <c r="D58" s="39"/>
      <c r="E58" s="39"/>
      <c r="F58" s="39"/>
      <c r="G58" s="39"/>
      <c r="H58" s="39"/>
    </row>
    <row r="59" spans="2:8" ht="15" x14ac:dyDescent="0.25">
      <c r="B59" s="18" t="s">
        <v>67</v>
      </c>
      <c r="C59" s="40">
        <f>+$C$10</f>
        <v>2024</v>
      </c>
      <c r="D59" s="41"/>
      <c r="E59" s="40">
        <f>+$E$10</f>
        <v>2023</v>
      </c>
      <c r="F59" s="41"/>
      <c r="G59" s="40">
        <f>+$G$10</f>
        <v>2022</v>
      </c>
      <c r="H59" s="41"/>
    </row>
    <row r="60" spans="2:8" ht="15" x14ac:dyDescent="0.25">
      <c r="B60" s="18" t="s">
        <v>49</v>
      </c>
      <c r="C60" s="37"/>
      <c r="D60" s="38"/>
      <c r="E60" s="37"/>
      <c r="F60" s="38"/>
      <c r="G60" s="37"/>
      <c r="H60" s="38"/>
    </row>
    <row r="61" spans="2:8" ht="15" x14ac:dyDescent="0.25">
      <c r="B61" s="18" t="s">
        <v>38</v>
      </c>
      <c r="C61" s="37"/>
      <c r="D61" s="38"/>
      <c r="E61" s="37"/>
      <c r="F61" s="38"/>
      <c r="G61" s="37"/>
      <c r="H61" s="38"/>
    </row>
    <row r="62" spans="2:8" ht="15" x14ac:dyDescent="0.25">
      <c r="B62" s="18" t="s">
        <v>40</v>
      </c>
      <c r="C62" s="37"/>
      <c r="D62" s="38"/>
      <c r="E62" s="37"/>
      <c r="F62" s="38"/>
      <c r="G62" s="37"/>
      <c r="H62" s="38"/>
    </row>
    <row r="63" spans="2:8" ht="15" x14ac:dyDescent="0.25">
      <c r="B63" s="17" t="s">
        <v>42</v>
      </c>
      <c r="C63" s="37"/>
      <c r="D63" s="38"/>
      <c r="E63" s="37"/>
      <c r="F63" s="38"/>
      <c r="G63" s="37"/>
      <c r="H63" s="38"/>
    </row>
    <row r="64" spans="2:8" ht="15" x14ac:dyDescent="0.25"/>
    <row r="65" spans="2:8" ht="15.75" thickBot="1" x14ac:dyDescent="0.3">
      <c r="B65" s="20" t="s">
        <v>54</v>
      </c>
    </row>
    <row r="66" spans="2:8" ht="9" customHeight="1" x14ac:dyDescent="0.25"/>
    <row r="67" spans="2:8" ht="15" x14ac:dyDescent="0.25">
      <c r="B67" s="18" t="s">
        <v>48</v>
      </c>
      <c r="C67" s="39"/>
      <c r="D67" s="39"/>
      <c r="E67" s="39"/>
      <c r="F67" s="39"/>
      <c r="G67" s="39"/>
      <c r="H67" s="39"/>
    </row>
    <row r="68" spans="2:8" ht="15" x14ac:dyDescent="0.25">
      <c r="B68" s="18" t="s">
        <v>67</v>
      </c>
      <c r="C68" s="40">
        <f>+$C$10</f>
        <v>2024</v>
      </c>
      <c r="D68" s="41"/>
      <c r="E68" s="40">
        <f>+$E$10</f>
        <v>2023</v>
      </c>
      <c r="F68" s="41"/>
      <c r="G68" s="40">
        <f>+$G$10</f>
        <v>2022</v>
      </c>
      <c r="H68" s="41"/>
    </row>
    <row r="69" spans="2:8" ht="15" x14ac:dyDescent="0.25">
      <c r="B69" s="18" t="s">
        <v>49</v>
      </c>
      <c r="C69" s="37"/>
      <c r="D69" s="38"/>
      <c r="E69" s="37"/>
      <c r="F69" s="38"/>
      <c r="G69" s="37"/>
      <c r="H69" s="38"/>
    </row>
    <row r="70" spans="2:8" ht="15" x14ac:dyDescent="0.25">
      <c r="B70" s="18" t="s">
        <v>38</v>
      </c>
      <c r="C70" s="37"/>
      <c r="D70" s="38"/>
      <c r="E70" s="37"/>
      <c r="F70" s="38"/>
      <c r="G70" s="37"/>
      <c r="H70" s="38"/>
    </row>
    <row r="71" spans="2:8" ht="15" x14ac:dyDescent="0.25">
      <c r="B71" s="18" t="s">
        <v>40</v>
      </c>
      <c r="C71" s="37"/>
      <c r="D71" s="38"/>
      <c r="E71" s="37"/>
      <c r="F71" s="38"/>
      <c r="G71" s="37"/>
      <c r="H71" s="38"/>
    </row>
    <row r="72" spans="2:8" ht="15" x14ac:dyDescent="0.25">
      <c r="B72" s="17" t="s">
        <v>42</v>
      </c>
      <c r="C72" s="37"/>
      <c r="D72" s="38"/>
      <c r="E72" s="37"/>
      <c r="F72" s="38"/>
      <c r="G72" s="37"/>
      <c r="H72" s="38"/>
    </row>
    <row r="73" spans="2:8" ht="15" x14ac:dyDescent="0.25"/>
    <row r="74" spans="2:8" ht="15.75" thickBot="1" x14ac:dyDescent="0.3">
      <c r="B74" s="20" t="s">
        <v>55</v>
      </c>
    </row>
    <row r="75" spans="2:8" ht="9" customHeight="1" x14ac:dyDescent="0.25"/>
    <row r="76" spans="2:8" ht="15" x14ac:dyDescent="0.25">
      <c r="B76" s="18" t="s">
        <v>48</v>
      </c>
      <c r="C76" s="39"/>
      <c r="D76" s="39"/>
      <c r="E76" s="39"/>
      <c r="F76" s="39"/>
      <c r="G76" s="39"/>
      <c r="H76" s="39"/>
    </row>
    <row r="77" spans="2:8" ht="15" x14ac:dyDescent="0.25">
      <c r="B77" s="18" t="s">
        <v>67</v>
      </c>
      <c r="C77" s="40">
        <f>+$C$10</f>
        <v>2024</v>
      </c>
      <c r="D77" s="41"/>
      <c r="E77" s="40">
        <f>+$E$10</f>
        <v>2023</v>
      </c>
      <c r="F77" s="41"/>
      <c r="G77" s="40">
        <f>+$G$10</f>
        <v>2022</v>
      </c>
      <c r="H77" s="41"/>
    </row>
    <row r="78" spans="2:8" ht="15" x14ac:dyDescent="0.25">
      <c r="B78" s="18" t="s">
        <v>49</v>
      </c>
      <c r="C78" s="37"/>
      <c r="D78" s="38"/>
      <c r="E78" s="37"/>
      <c r="F78" s="38"/>
      <c r="G78" s="37"/>
      <c r="H78" s="38"/>
    </row>
    <row r="79" spans="2:8" ht="15" x14ac:dyDescent="0.25">
      <c r="B79" s="18" t="s">
        <v>38</v>
      </c>
      <c r="C79" s="37"/>
      <c r="D79" s="38"/>
      <c r="E79" s="37"/>
      <c r="F79" s="38"/>
      <c r="G79" s="37"/>
      <c r="H79" s="38"/>
    </row>
    <row r="80" spans="2:8" ht="15" x14ac:dyDescent="0.25">
      <c r="B80" s="18" t="s">
        <v>40</v>
      </c>
      <c r="C80" s="37"/>
      <c r="D80" s="38"/>
      <c r="E80" s="37"/>
      <c r="F80" s="38"/>
      <c r="G80" s="37"/>
      <c r="H80" s="38"/>
    </row>
    <row r="81" spans="2:8" ht="15" x14ac:dyDescent="0.25">
      <c r="B81" s="17" t="s">
        <v>42</v>
      </c>
      <c r="C81" s="37"/>
      <c r="D81" s="38"/>
      <c r="E81" s="37"/>
      <c r="F81" s="38"/>
      <c r="G81" s="37"/>
      <c r="H81" s="38"/>
    </row>
    <row r="82" spans="2:8" ht="15" x14ac:dyDescent="0.25"/>
    <row r="83" spans="2:8" ht="15.75" thickBot="1" x14ac:dyDescent="0.3">
      <c r="B83" s="20" t="s">
        <v>56</v>
      </c>
    </row>
    <row r="84" spans="2:8" ht="9" customHeight="1" x14ac:dyDescent="0.25"/>
    <row r="85" spans="2:8" ht="15" x14ac:dyDescent="0.25">
      <c r="B85" s="18" t="s">
        <v>48</v>
      </c>
      <c r="C85" s="39"/>
      <c r="D85" s="39"/>
      <c r="E85" s="39"/>
      <c r="F85" s="39"/>
      <c r="G85" s="39"/>
      <c r="H85" s="39"/>
    </row>
    <row r="86" spans="2:8" ht="15" x14ac:dyDescent="0.25">
      <c r="B86" s="18" t="s">
        <v>67</v>
      </c>
      <c r="C86" s="40">
        <f>+$C$10</f>
        <v>2024</v>
      </c>
      <c r="D86" s="41"/>
      <c r="E86" s="40">
        <f>+$E$10</f>
        <v>2023</v>
      </c>
      <c r="F86" s="41"/>
      <c r="G86" s="40">
        <f>+$G$10</f>
        <v>2022</v>
      </c>
      <c r="H86" s="41"/>
    </row>
    <row r="87" spans="2:8" ht="15" x14ac:dyDescent="0.25">
      <c r="B87" s="18" t="s">
        <v>49</v>
      </c>
      <c r="C87" s="37"/>
      <c r="D87" s="38"/>
      <c r="E87" s="37"/>
      <c r="F87" s="38"/>
      <c r="G87" s="37"/>
      <c r="H87" s="38"/>
    </row>
    <row r="88" spans="2:8" ht="15" x14ac:dyDescent="0.25">
      <c r="B88" s="18" t="s">
        <v>38</v>
      </c>
      <c r="C88" s="37"/>
      <c r="D88" s="38"/>
      <c r="E88" s="37"/>
      <c r="F88" s="38"/>
      <c r="G88" s="37"/>
      <c r="H88" s="38"/>
    </row>
    <row r="89" spans="2:8" ht="15" x14ac:dyDescent="0.25">
      <c r="B89" s="18" t="s">
        <v>40</v>
      </c>
      <c r="C89" s="37"/>
      <c r="D89" s="38"/>
      <c r="E89" s="37"/>
      <c r="F89" s="38"/>
      <c r="G89" s="37"/>
      <c r="H89" s="38"/>
    </row>
    <row r="90" spans="2:8" ht="15" x14ac:dyDescent="0.25">
      <c r="B90" s="17" t="s">
        <v>42</v>
      </c>
      <c r="C90" s="37"/>
      <c r="D90" s="38"/>
      <c r="E90" s="37"/>
      <c r="F90" s="38"/>
      <c r="G90" s="37"/>
      <c r="H90" s="38"/>
    </row>
    <row r="91" spans="2:8" ht="15" x14ac:dyDescent="0.25"/>
    <row r="92" spans="2:8" ht="15.75" thickBot="1" x14ac:dyDescent="0.3">
      <c r="B92" s="20" t="s">
        <v>57</v>
      </c>
    </row>
    <row r="93" spans="2:8" ht="9" customHeight="1" x14ac:dyDescent="0.25"/>
    <row r="94" spans="2:8" ht="15" x14ac:dyDescent="0.25">
      <c r="B94" s="18" t="s">
        <v>48</v>
      </c>
      <c r="C94" s="39"/>
      <c r="D94" s="39"/>
      <c r="E94" s="39"/>
      <c r="F94" s="39"/>
      <c r="G94" s="39"/>
      <c r="H94" s="39"/>
    </row>
    <row r="95" spans="2:8" ht="15" x14ac:dyDescent="0.25">
      <c r="B95" s="18" t="s">
        <v>67</v>
      </c>
      <c r="C95" s="40">
        <f>+$C$10</f>
        <v>2024</v>
      </c>
      <c r="D95" s="41"/>
      <c r="E95" s="40">
        <f>+$E$10</f>
        <v>2023</v>
      </c>
      <c r="F95" s="41"/>
      <c r="G95" s="40">
        <f>+$G$10</f>
        <v>2022</v>
      </c>
      <c r="H95" s="41"/>
    </row>
    <row r="96" spans="2:8" ht="15" x14ac:dyDescent="0.25">
      <c r="B96" s="18" t="s">
        <v>49</v>
      </c>
      <c r="C96" s="37"/>
      <c r="D96" s="38"/>
      <c r="E96" s="37"/>
      <c r="F96" s="38"/>
      <c r="G96" s="37"/>
      <c r="H96" s="38"/>
    </row>
    <row r="97" spans="1:9" ht="15" x14ac:dyDescent="0.25">
      <c r="B97" s="18" t="s">
        <v>38</v>
      </c>
      <c r="C97" s="37"/>
      <c r="D97" s="38"/>
      <c r="E97" s="37"/>
      <c r="F97" s="38"/>
      <c r="G97" s="37"/>
      <c r="H97" s="38"/>
    </row>
    <row r="98" spans="1:9" ht="15" x14ac:dyDescent="0.25">
      <c r="B98" s="18" t="s">
        <v>40</v>
      </c>
      <c r="C98" s="37"/>
      <c r="D98" s="38"/>
      <c r="E98" s="37"/>
      <c r="F98" s="38"/>
      <c r="G98" s="37"/>
      <c r="H98" s="38"/>
    </row>
    <row r="99" spans="1:9" ht="15" x14ac:dyDescent="0.25">
      <c r="B99" s="17" t="s">
        <v>42</v>
      </c>
      <c r="C99" s="37"/>
      <c r="D99" s="38"/>
      <c r="E99" s="37"/>
      <c r="F99" s="38"/>
      <c r="G99" s="37"/>
      <c r="H99" s="38"/>
    </row>
    <row r="100" spans="1:9" ht="15" x14ac:dyDescent="0.25"/>
    <row r="101" spans="1:9" ht="15.75" thickBot="1" x14ac:dyDescent="0.3">
      <c r="B101" s="20" t="s">
        <v>58</v>
      </c>
    </row>
    <row r="102" spans="1:9" ht="9" customHeight="1" x14ac:dyDescent="0.25"/>
    <row r="103" spans="1:9" ht="15" x14ac:dyDescent="0.25">
      <c r="B103" s="18" t="s">
        <v>48</v>
      </c>
      <c r="C103" s="39"/>
      <c r="D103" s="39"/>
      <c r="E103" s="39"/>
      <c r="F103" s="39"/>
      <c r="G103" s="39"/>
      <c r="H103" s="39"/>
    </row>
    <row r="104" spans="1:9" ht="15" x14ac:dyDescent="0.25">
      <c r="B104" s="18" t="s">
        <v>67</v>
      </c>
      <c r="C104" s="40">
        <f>+$C$10</f>
        <v>2024</v>
      </c>
      <c r="D104" s="41"/>
      <c r="E104" s="40">
        <f>+$E$10</f>
        <v>2023</v>
      </c>
      <c r="F104" s="41"/>
      <c r="G104" s="40">
        <f>+$G$10</f>
        <v>2022</v>
      </c>
      <c r="H104" s="41"/>
    </row>
    <row r="105" spans="1:9" ht="15" x14ac:dyDescent="0.25">
      <c r="B105" s="18" t="s">
        <v>49</v>
      </c>
      <c r="C105" s="37"/>
      <c r="D105" s="38"/>
      <c r="E105" s="37"/>
      <c r="F105" s="38"/>
      <c r="G105" s="37"/>
      <c r="H105" s="38"/>
    </row>
    <row r="106" spans="1:9" ht="15" x14ac:dyDescent="0.25">
      <c r="B106" s="18" t="s">
        <v>38</v>
      </c>
      <c r="C106" s="37"/>
      <c r="D106" s="38"/>
      <c r="E106" s="37"/>
      <c r="F106" s="38"/>
      <c r="G106" s="37"/>
      <c r="H106" s="38"/>
    </row>
    <row r="107" spans="1:9" ht="15" x14ac:dyDescent="0.25">
      <c r="B107" s="18" t="s">
        <v>40</v>
      </c>
      <c r="C107" s="37"/>
      <c r="D107" s="38"/>
      <c r="E107" s="37"/>
      <c r="F107" s="38"/>
      <c r="G107" s="37"/>
      <c r="H107" s="38"/>
    </row>
    <row r="108" spans="1:9" ht="15" x14ac:dyDescent="0.25">
      <c r="B108" s="17" t="s">
        <v>42</v>
      </c>
      <c r="C108" s="37"/>
      <c r="D108" s="38"/>
      <c r="E108" s="37"/>
      <c r="F108" s="38"/>
      <c r="G108" s="37"/>
      <c r="H108" s="38"/>
    </row>
    <row r="109" spans="1:9" ht="15" x14ac:dyDescent="0.25"/>
    <row r="110" spans="1:9" ht="20.25" thickBot="1" x14ac:dyDescent="0.35">
      <c r="A110" s="42" t="s">
        <v>59</v>
      </c>
      <c r="B110" s="42"/>
      <c r="C110" s="42"/>
      <c r="H110" s="27" t="str">
        <f>IF(E116="",C116,+IF(C116=E116,C116,IF(E116=G116,E116,IF(G116="",E116,G116))))</f>
        <v/>
      </c>
    </row>
    <row r="111" spans="1:9" ht="15.75" thickTop="1" x14ac:dyDescent="0.25"/>
    <row r="112" spans="1:9" ht="15" x14ac:dyDescent="0.25">
      <c r="B112" s="18" t="s">
        <v>67</v>
      </c>
      <c r="C112" s="68">
        <f>+C104</f>
        <v>2024</v>
      </c>
      <c r="D112" s="68"/>
      <c r="E112" s="68">
        <f>+E104</f>
        <v>2023</v>
      </c>
      <c r="F112" s="68"/>
      <c r="G112" s="68">
        <f>+G104</f>
        <v>2022</v>
      </c>
      <c r="H112" s="68"/>
      <c r="I112" s="24"/>
    </row>
    <row r="113" spans="2:9" ht="15" x14ac:dyDescent="0.25">
      <c r="B113" s="18" t="s">
        <v>60</v>
      </c>
      <c r="C113" s="35">
        <f>+C11+(IF(C24&lt;25%,0,IF(AND(C24&gt;=25%,C24&lt;50%),C25*C24,IF(C24&gt;=50%,C25,0))))+(IF(C33&lt;25%,0,IF(AND(C33&gt;=25%,C33&lt;50%),C34*C33,IF(C24&gt;=50%,C34,0))))+(IF(C42&lt;25%,0,IF(AND(C42&gt;=25%,C42&lt;50%),C43*C42,IF(C42&gt;=50%,C43,0))))+(IF(C51&lt;25%,0,IF(AND(C51&gt;=25%,C51&lt;50%),C52*C51,IF(C51&gt;=50%,C52,0))))+(IF(C60&lt;25%,0,IF(AND(C60&gt;=25%,C60&lt;50%),C61*C60,IF(C60&gt;=50%,C61,0))))+(IF(C69&lt;25%,0,IF(AND(C69&gt;=25%,C69&lt;50%),C70*C69,IF(C69&gt;=50%,C70,0))))+(IF(C78&lt;25%,0,IF(AND(C78&gt;=25%,C78&lt;50%),C79*C78,IF(C78&gt;=50%,C79,0))))+(IF(C87&lt;25%,0,IF(AND(C87&gt;=25%,C87&lt;50%),C88*C87,IF(C87&gt;=50%,C88,0))))+(IF(C96&lt;25%,0,IF(AND(C96&gt;=25%,C96&lt;50%),C97*C96,IF(C97&gt;=50%,C96,0))))+(IF(C105&lt;25%,0,IF(AND(C105&gt;=25%,C105&lt;50%),C106*C105,IF(C105&gt;=50%,C106,0))))</f>
        <v>0</v>
      </c>
      <c r="D113" s="35"/>
      <c r="E113" s="35">
        <f>+E11+(IF(E24&lt;25%,0,IF(AND(E24&gt;=25%,E24&lt;50%),E25*E24,IF(E24&gt;=50%,E25,0))))+(IF(E33&lt;25%,0,IF(AND(E33&gt;=25%,E33&lt;50%),E34*E33,IF(E24&gt;=50%,E34,0))))+(IF(E42&lt;25%,0,IF(AND(E42&gt;=25%,E42&lt;50%),E43*E42,IF(E42&gt;=50%,E43,0))))+(IF(E51&lt;25%,0,IF(AND(E51&gt;=25%,E51&lt;50%),E52*E51,IF(E51&gt;=50%,E52,0))))+(IF(E60&lt;25%,0,IF(AND(E60&gt;=25%,E60&lt;50%),E61*E60,IF(E60&gt;=50%,E61,0))))+(IF(E69&lt;25%,0,IF(AND(E69&gt;=25%,E69&lt;50%),E70*E69,IF(E69&gt;=50%,E70,0))))+(IF(E78&lt;25%,0,IF(AND(E78&gt;=25%,E78&lt;50%),E79*E78,IF(E78&gt;=50%,E79,0))))+(IF(E87&lt;25%,0,IF(AND(E87&gt;=25%,E87&lt;50%),E88*E87,IF(E87&gt;=50%,E88,0))))+(IF(E96&lt;25%,0,IF(AND(E96&gt;=25%,E96&lt;50%),E97*E96,IF(E97&gt;=50%,E96,0))))+(IF(E105&lt;25%,0,IF(AND(E105&gt;=25%,E105&lt;50%),E106*E105,IF(E105&gt;=50%,E106,0))))</f>
        <v>0</v>
      </c>
      <c r="F113" s="35"/>
      <c r="G113" s="35">
        <f>+G11+(IF(G24&lt;25%,0,IF(AND(G24&gt;=25%,G24&lt;50%),G25*G24,IF(G24&gt;=50%,G25,0))))+(IF(G33&lt;25%,0,IF(AND(G33&gt;=25%,G33&lt;50%),G34*G33,IF(G24&gt;=50%,G34,0))))+(IF(G42&lt;25%,0,IF(AND(G42&gt;=25%,G42&lt;50%),G43*G42,IF(G42&gt;=50%,G43,0))))+(IF(G51&lt;25%,0,IF(AND(G51&gt;=25%,G51&lt;50%),G52*G51,IF(G51&gt;=50%,G52,0))))+(IF(G60&lt;25%,0,IF(AND(G60&gt;=25%,G60&lt;50%),G61*G60,IF(G60&gt;=50%,G61,0))))+(IF(G69&lt;25%,0,IF(AND(G69&gt;=25%,G69&lt;50%),G70*G69,IF(G69&gt;=50%,G70,0))))+(IF(G78&lt;25%,0,IF(AND(G78&gt;=25%,G78&lt;50%),G79*G78,IF(G78&gt;=50%,G79,0))))+(IF(G87&lt;25%,0,IF(AND(G87&gt;=25%,G87&lt;50%),G88*G87,IF(G87&gt;=50%,G88,0))))+(IF(G96&lt;25%,0,IF(AND(G96&gt;=25%,G96&lt;50%),G97*G96,IF(G97&gt;=50%,G96,0))))+(IF(G105&lt;25%,0,IF(AND(G105&gt;=25%,G105&lt;50%),G106*G105,IF(G105&gt;=50%,G106,0))))</f>
        <v>0</v>
      </c>
      <c r="H113" s="35"/>
      <c r="I113" s="24"/>
    </row>
    <row r="114" spans="2:9" ht="15" x14ac:dyDescent="0.25">
      <c r="B114" s="18" t="s">
        <v>61</v>
      </c>
      <c r="C114" s="35">
        <f>+C12+(IF(C24&lt;25%,0,IF(AND(C24&gt;=25%,C24&lt;50%),C26*C24,IF(C24&gt;=50%,C26,0))))+(IF(C33&lt;25%,0,IF(AND(C33&gt;=25%,C33&lt;50%),C35*C33,IF(C24&gt;=50%,C35,0))))+(IF(C42&lt;25%,0,IF(AND(C42&gt;=25%,C42&lt;50%),C44*C42,IF(C42&gt;=50%,C44,0))))+(IF(C51&lt;25%,0,IF(AND(C51&gt;=25%,C51&lt;50%),C53*C51,IF(C51&gt;=50%,C53,0))))+(IF(C60&lt;25%,0,IF(AND(C60&gt;=25%,C60&lt;50%),C62*C60,IF(C60&gt;=50%,C62,0))))+(IF(C69&lt;25%,0,IF(AND(C69&gt;=25%,C69&lt;50%),C71*C69,IF(C69&gt;=50%,C71,0))))+(IF(C78&lt;25%,0,IF(AND(C78&gt;=25%,C78&lt;50%),C80*C78,IF(C78&gt;=50%,C80,0))))+(IF(C87&lt;25%,0,IF(AND(C87&gt;=25%,C87&lt;50%),C89*C87,IF(C87&gt;=50%,C89,0))))+(IF(C96&lt;25%,0,IF(AND(C96&gt;=25%,C96&lt;50%),C98*C96,IF(C96&gt;=50%,C98,0))))+(IF(C105&lt;25%,0,IF(AND(C105&gt;=25%,C105&lt;50%),C107*C105,IF(C105&gt;=50%,C107,0))))</f>
        <v>0</v>
      </c>
      <c r="D114" s="35"/>
      <c r="E114" s="35">
        <f>+E12+(IF(E24&lt;25%,0,IF(AND(E24&gt;=25%,E24&lt;50%),E26*E24,IF(E24&gt;=50%,E26,0))))+(IF(E33&lt;25%,0,IF(AND(E33&gt;=25%,E33&lt;50%),E35*E33,IF(E24&gt;=50%,E35,0))))+(IF(E42&lt;25%,0,IF(AND(E42&gt;=25%,E42&lt;50%),E44*E42,IF(E42&gt;=50%,E44,0))))+(IF(E51&lt;25%,0,IF(AND(E51&gt;=25%,E51&lt;50%),E53*E51,IF(E51&gt;=50%,E53,0))))+(IF(E60&lt;25%,0,IF(AND(E60&gt;=25%,E60&lt;50%),E62*E60,IF(E60&gt;=50%,E62,0))))+(IF(E69&lt;25%,0,IF(AND(E69&gt;=25%,E69&lt;50%),E71*E69,IF(E69&gt;=50%,E71,0))))+(IF(E78&lt;25%,0,IF(AND(E78&gt;=25%,E78&lt;50%),E80*E78,IF(E78&gt;=50%,E80,0))))+(IF(E87&lt;25%,0,IF(AND(E87&gt;=25%,E87&lt;50%),E89*E87,IF(E87&gt;=50%,E89,0))))+(IF(E96&lt;25%,0,IF(AND(E96&gt;=25%,E96&lt;50%),E98*E96,IF(E96&gt;=50%,E98,0))))+(IF(E105&lt;25%,0,IF(AND(E105&gt;=25%,E105&lt;50%),E107*E105,IF(E105&gt;=50%,E107,0))))</f>
        <v>0</v>
      </c>
      <c r="F114" s="35"/>
      <c r="G114" s="35">
        <f>+G12+(IF(G24&lt;25%,0,IF(AND(G24&gt;=25%,G24&lt;50%),G26*G24,IF(G24&gt;=50%,G26,0))))+(IF(G33&lt;25%,0,IF(AND(G33&gt;=25%,G33&lt;50%),G35*G33,IF(G24&gt;=50%,G35,0))))+(IF(G42&lt;25%,0,IF(AND(G42&gt;=25%,G42&lt;50%),G44*G42,IF(G42&gt;=50%,G44,0))))+(IF(G51&lt;25%,0,IF(AND(G51&gt;=25%,G51&lt;50%),G53*G51,IF(G51&gt;=50%,G53,0))))+(IF(G60&lt;25%,0,IF(AND(G60&gt;=25%,G60&lt;50%),G62*G60,IF(G60&gt;=50%,G62,0))))+(IF(G69&lt;25%,0,IF(AND(G69&gt;=25%,G69&lt;50%),G71*G69,IF(G69&gt;=50%,G71,0))))+(IF(G78&lt;25%,0,IF(AND(G78&gt;=25%,G78&lt;50%),G80*G78,IF(G78&gt;=50%,G80,0))))+(IF(G87&lt;25%,0,IF(AND(G87&gt;=25%,G87&lt;50%),G89*G87,IF(G87&gt;=50%,G89,0))))+(IF(G96&lt;25%,0,IF(AND(G96&gt;=25%,G96&lt;50%),G98*G96,IF(G96&gt;=50%,G98,0))))+(IF(G105&lt;25%,0,IF(AND(G105&gt;=25%,G105&lt;50%),G107*G105,IF(G105&gt;=50%,G107,0))))</f>
        <v>0</v>
      </c>
      <c r="H114" s="35"/>
      <c r="I114" s="24"/>
    </row>
    <row r="115" spans="2:9" ht="15" x14ac:dyDescent="0.25">
      <c r="B115" s="17" t="s">
        <v>62</v>
      </c>
      <c r="C115" s="35">
        <f>+C13+(IF(C24&lt;25%,0,IF(AND(C24&gt;=25%,C24&lt;50%),C27*C24,IF(C24&gt;=50%,C27,0))))+(IF(C33&lt;25%,0,IF(AND(C33&gt;=25%,C33&lt;50%),C36*C33,IF(C24&gt;=50%,C36,0))))+(IF(C42&lt;25%,0,IF(AND(C42&gt;=25%,C42&lt;50%),C45*C42,IF(C42&gt;=50%,C45,0))))+(IF(C51&lt;25%,0,IF(AND(C51&gt;=25%,C51&lt;50%),C54*C51,IF(C51&gt;=50%,C54,0))))+(IF(C60&lt;25%,0,IF(AND(C60&gt;=25%,C60&lt;50%),C63*C60,IF(C60&gt;=50%,C63,0))))+(IF(C69&lt;25%,0,IF(AND(C69&gt;=25%,C69&lt;50%),C72*C69,IF(C69&gt;=50%,C72,0))))+(IF(C78&lt;25%,0,IF(AND(C78&gt;=25%,C78&lt;50%),C81*C78,IF(C78&gt;=50%,C81,0))))+(IF(C87&lt;25%,0,IF(AND(C87&gt;=25%,C87&lt;50%),C90*C87,IF(C87&gt;=50%,C90,0))))+(IF(C96&lt;25%,0,IF(AND(C96&gt;=25%,C96&lt;50%),C99*C96,IF(C96&gt;=50%,C99,0))))+(IF(C105&lt;25%,0,IF(AND(C105&gt;=25%,C105&lt;50%),C108*C105,IF(C105&gt;=50%,C108,0))))</f>
        <v>0</v>
      </c>
      <c r="D115" s="35"/>
      <c r="E115" s="35">
        <f>+E13+(IF(E24&lt;25%,0,IF(AND(E24&gt;=25%,E24&lt;50%),E27*E24,IF(E24&gt;=50%,E27,0))))+(IF(E33&lt;25%,0,IF(AND(E33&gt;=25%,E33&lt;50%),E36*E33,IF(E24&gt;=50%,E36,0))))+(IF(E42&lt;25%,0,IF(AND(E42&gt;=25%,E42&lt;50%),E45*E42,IF(E42&gt;=50%,E45,0))))+(IF(E51&lt;25%,0,IF(AND(E51&gt;=25%,E51&lt;50%),E54*E51,IF(E51&gt;=50%,E54,0))))+(IF(E60&lt;25%,0,IF(AND(E60&gt;=25%,E60&lt;50%),E63*E60,IF(E60&gt;=50%,E63,0))))+(IF(E69&lt;25%,0,IF(AND(E69&gt;=25%,E69&lt;50%),E72*E69,IF(E69&gt;=50%,E72,0))))+(IF(E78&lt;25%,0,IF(AND(E78&gt;=25%,E78&lt;50%),E81*E78,IF(E78&gt;=50%,E81,0))))+(IF(E87&lt;25%,0,IF(AND(E87&gt;=25%,E87&lt;50%),E90*E87,IF(E87&gt;=50%,E90,0))))+(IF(E96&lt;25%,0,IF(AND(E96&gt;=25%,E96&lt;50%),E99*E96,IF(E96&gt;=50%,E99,0))))+(IF(E105&lt;25%,0,IF(AND(E105&gt;=25%,E105&lt;50%),E108*E105,IF(E105&gt;=50%,E108,0))))</f>
        <v>0</v>
      </c>
      <c r="F115" s="35"/>
      <c r="G115" s="35">
        <f>+G13+(IF(G24&lt;25%,0,IF(AND(G24&gt;=25%,G24&lt;50%),G27*G24,IF(G24&gt;=50%,G27,0))))+(IF(G33&lt;25%,0,IF(AND(G33&gt;=25%,G33&lt;50%),G36*G33,IF(G24&gt;=50%,G36,0))))+(IF(G42&lt;25%,0,IF(AND(G42&gt;=25%,G42&lt;50%),G45*G42,IF(G42&gt;=50%,G45,0))))+(IF(G51&lt;25%,0,IF(AND(G51&gt;=25%,G51&lt;50%),G54*G51,IF(G51&gt;=50%,G54,0))))+(IF(G60&lt;25%,0,IF(AND(G60&gt;=25%,G60&lt;50%),G63*G60,IF(G60&gt;=50%,G63,0))))+(IF(G69&lt;25%,0,IF(AND(G69&gt;=25%,G69&lt;50%),G72*G69,IF(G69&gt;=50%,G72,0))))+(IF(G78&lt;25%,0,IF(AND(G78&gt;=25%,G78&lt;50%),G81*G78,IF(G78&gt;=50%,G81,0))))+(IF(G87&lt;25%,0,IF(AND(G87&gt;=25%,G87&lt;50%),G90*G87,IF(G87&gt;=50%,G90,0))))+(IF(G96&lt;25%,0,IF(AND(G96&gt;=25%,G96&lt;50%),G99*G96,IF(G96&gt;=50%,G99,0))))+(IF(G105&lt;25%,0,IF(AND(G105&gt;=25%,G105&lt;50%),G108*G105,IF(G105&gt;=50%,G108,0))))</f>
        <v>0</v>
      </c>
      <c r="H115" s="35"/>
      <c r="I115" s="24"/>
    </row>
    <row r="116" spans="2:9" ht="6.95" customHeight="1" x14ac:dyDescent="0.25">
      <c r="B116" s="17"/>
      <c r="C116" s="36" t="str">
        <f>IF(OR(C12="",C11=""),"",IF(C114&gt;=$B$134,"GRANDE",IF(AND(C114&lt;$B$132,OR(C113&lt;=$B$131,C115&lt;=$B$131)),"PMI",IF(AND(C114&lt;$B$133,OR(C113&lt;=$B$130,C115&lt;=$B$130)),"PMI",IF(AND(C114&lt;$B$134,OR(C113&lt;=$B$129,C115&lt;=$B$135)),"PMI","GRANDE")))))</f>
        <v/>
      </c>
      <c r="D116" s="36"/>
      <c r="E116" s="36" t="str">
        <f>IF(OR(E12="",E11=""),"",IF(E114&gt;=$B$134,"GRANDE",IF(AND(E114&lt;$B$132,OR(E113&lt;=$B$131,E115&lt;=$B$131)),"PMI",IF(AND(E114&lt;$B$133,OR(E113&lt;=$B$130,E115&lt;=$B$130)),"PMI",IF(AND(E114&lt;$B$134,OR(E113&lt;=$B$129,E115&lt;=$B$135)),"PMI","GRANDE")))))</f>
        <v/>
      </c>
      <c r="F116" s="36"/>
      <c r="G116" s="36" t="str">
        <f>IF(OR(G12="",G11=""),"",IF(G114&gt;=$B$134,"GRANDE",IF(AND(G114&lt;$B$132,OR(G113&lt;=$B$131,G115&lt;=$B$131)),"PMI",IF(AND(G114&lt;$B$133,OR(G113&lt;=$B$130,G115&lt;=$B$130)),"PMI",IF(AND(G114&lt;$B$134,OR(G113&lt;=$B$129,G115&lt;=$B$135)),"PMI","GRANDE")))))</f>
        <v/>
      </c>
      <c r="H116" s="36"/>
      <c r="I116" s="24"/>
    </row>
    <row r="117" spans="2:9" ht="6.95" customHeight="1" x14ac:dyDescent="0.25">
      <c r="C117" s="36" t="str">
        <f>IF(OR(C12="",C11=""),"",IF(C114&gt;=$B$134,"GRANDE",IF(AND(C114&lt;$B$132,OR(C113&lt;=$B$131,C115&lt;=$B$131)),"MICRO",IF(AND(C114&lt;$B$133,OR(C113&lt;=$B$130,C115&lt;=$B$130)),"PICCOLA",IF(AND(C114&lt;$B$134,OR(C113&lt;=$B$129,C115&lt;=$B$135)),"MEDIA","GRANDE")))))</f>
        <v/>
      </c>
      <c r="D117" s="36"/>
      <c r="E117" s="36" t="str">
        <f t="shared" ref="E117" si="0">IF(OR(E12="",E11=""),"",IF(E114&gt;=$B$134,"GRANDE",IF(AND(E114&lt;$B$132,OR(E113&lt;=$B$131,E115&lt;=$B$131)),"MICRO",IF(AND(E114&lt;$B$133,OR(E113&lt;=$B$130,E115&lt;=$B$130)),"PICCOLA",IF(AND(E114&lt;$B$134,OR(E113&lt;=$B$129,E115&lt;=$B$135)),"MEDIA","GRANDE")))))</f>
        <v/>
      </c>
      <c r="F117" s="36"/>
      <c r="G117" s="36" t="str">
        <f t="shared" ref="G117" si="1">IF(OR(G12="",G11=""),"",IF(G114&gt;=$B$134,"GRANDE",IF(AND(G114&lt;$B$132,OR(G113&lt;=$B$131,G115&lt;=$B$131)),"MICRO",IF(AND(G114&lt;$B$133,OR(G113&lt;=$B$130,G115&lt;=$B$130)),"PICCOLA",IF(AND(G114&lt;$B$134,OR(G113&lt;=$B$129,G115&lt;=$B$135)),"MEDIA","GRANDE")))))</f>
        <v/>
      </c>
      <c r="H117" s="36"/>
      <c r="I117" s="24"/>
    </row>
    <row r="118" spans="2:9" ht="6.95" customHeight="1" x14ac:dyDescent="0.25">
      <c r="I118" s="24"/>
    </row>
    <row r="119" spans="2:9" ht="42" x14ac:dyDescent="0.35">
      <c r="B119" s="21" t="s">
        <v>63</v>
      </c>
      <c r="C119" s="63" t="str">
        <f>IF(H110="","",IF(H110="GRANDE","GRANDE",IF(C116="PMI",C117,IF(E116="PMI",E117,IF(G116="PMI",G117,"GRANDE")))))</f>
        <v/>
      </c>
      <c r="D119" s="64"/>
      <c r="E119" s="64"/>
      <c r="F119" s="64"/>
      <c r="G119" s="64"/>
      <c r="H119" s="65"/>
    </row>
    <row r="120" spans="2:9" ht="15" x14ac:dyDescent="0.25"/>
    <row r="121" spans="2:9" ht="6.95" customHeight="1" x14ac:dyDescent="0.25"/>
    <row r="122" spans="2:9" ht="41.1" customHeight="1" x14ac:dyDescent="0.25">
      <c r="B122" s="67" t="s">
        <v>64</v>
      </c>
      <c r="C122" s="67"/>
      <c r="D122" s="67"/>
      <c r="E122" s="67"/>
      <c r="F122" s="67"/>
      <c r="G122" s="67"/>
      <c r="H122" s="67"/>
    </row>
    <row r="123" spans="2:9" ht="15" x14ac:dyDescent="0.25"/>
    <row r="125" spans="2:9" ht="18.95" hidden="1" customHeight="1" x14ac:dyDescent="0.25">
      <c r="B125" s="66" t="s">
        <v>65</v>
      </c>
      <c r="C125" s="66"/>
      <c r="D125" s="66"/>
      <c r="E125" s="66"/>
      <c r="F125" s="66"/>
      <c r="G125" s="66"/>
      <c r="H125" s="66"/>
    </row>
    <row r="126" spans="2:9" ht="18.95" hidden="1" customHeight="1" x14ac:dyDescent="0.25">
      <c r="B126" s="66" t="s">
        <v>66</v>
      </c>
      <c r="C126" s="66"/>
      <c r="D126" s="66"/>
      <c r="E126" s="66"/>
      <c r="F126" s="66"/>
      <c r="G126" s="66"/>
      <c r="H126" s="66"/>
    </row>
    <row r="127" spans="2:9" ht="18.95" hidden="1" customHeight="1" x14ac:dyDescent="0.25">
      <c r="B127" s="25"/>
      <c r="C127" s="25"/>
      <c r="D127" s="25"/>
      <c r="E127" s="25"/>
      <c r="F127" s="25"/>
      <c r="G127" s="25"/>
      <c r="H127" s="25"/>
    </row>
    <row r="128" spans="2:9" ht="18.95" hidden="1" customHeight="1" x14ac:dyDescent="0.25">
      <c r="B128" s="25"/>
      <c r="C128" s="25"/>
      <c r="D128" s="25"/>
      <c r="E128" s="25"/>
      <c r="F128" s="25"/>
      <c r="G128" s="25"/>
      <c r="H128" s="25"/>
    </row>
    <row r="129" spans="2:8" ht="18.95" hidden="1" customHeight="1" x14ac:dyDescent="0.25">
      <c r="B129" s="26">
        <v>50000000</v>
      </c>
      <c r="C129" s="25"/>
      <c r="D129" s="25"/>
      <c r="E129" s="25"/>
      <c r="F129" s="25"/>
      <c r="G129" s="25"/>
      <c r="H129" s="25"/>
    </row>
    <row r="130" spans="2:8" ht="18.95" hidden="1" customHeight="1" x14ac:dyDescent="0.25">
      <c r="B130" s="26">
        <v>10000000</v>
      </c>
      <c r="C130" s="25"/>
      <c r="D130" s="25"/>
      <c r="E130" s="25"/>
      <c r="F130" s="25"/>
      <c r="G130" s="25"/>
      <c r="H130" s="25"/>
    </row>
    <row r="131" spans="2:8" ht="18.95" hidden="1" customHeight="1" x14ac:dyDescent="0.25">
      <c r="B131" s="26">
        <v>2000000</v>
      </c>
      <c r="C131" s="25"/>
      <c r="D131" s="25"/>
      <c r="E131" s="25"/>
      <c r="F131" s="25"/>
      <c r="G131" s="25"/>
      <c r="H131" s="25"/>
    </row>
    <row r="132" spans="2:8" ht="18.95" hidden="1" customHeight="1" x14ac:dyDescent="0.25">
      <c r="B132" s="25">
        <v>10</v>
      </c>
      <c r="C132" s="25"/>
      <c r="D132" s="25"/>
      <c r="E132" s="25"/>
      <c r="F132" s="25"/>
      <c r="G132" s="25"/>
      <c r="H132" s="25"/>
    </row>
    <row r="133" spans="2:8" ht="18.95" hidden="1" customHeight="1" x14ac:dyDescent="0.25">
      <c r="B133" s="25">
        <v>50</v>
      </c>
      <c r="C133" s="25"/>
      <c r="D133" s="25"/>
      <c r="E133" s="25"/>
      <c r="F133" s="25"/>
      <c r="G133" s="25"/>
      <c r="H133" s="25"/>
    </row>
    <row r="134" spans="2:8" ht="18.95" hidden="1" customHeight="1" x14ac:dyDescent="0.25">
      <c r="B134" s="25">
        <v>250</v>
      </c>
      <c r="C134" s="25"/>
      <c r="D134" s="25"/>
      <c r="E134" s="25"/>
      <c r="F134" s="25"/>
      <c r="G134" s="25"/>
      <c r="H134" s="25"/>
    </row>
    <row r="135" spans="2:8" ht="18.95" hidden="1" customHeight="1" x14ac:dyDescent="0.25">
      <c r="B135" s="26">
        <v>43000000</v>
      </c>
      <c r="C135" s="25"/>
      <c r="D135" s="25"/>
      <c r="E135" s="25"/>
      <c r="F135" s="25"/>
      <c r="G135" s="25"/>
      <c r="H135" s="25"/>
    </row>
    <row r="136" spans="2:8" ht="18.95" customHeight="1" x14ac:dyDescent="0.25">
      <c r="B136" s="22"/>
    </row>
  </sheetData>
  <sheetProtection algorithmName="SHA-512" hashValue="Blsx5kWZFEXZHpSEgSMoqDWCHZcqqHgoV7a4OPGAkV4XxUapsYsVMurK/TONncXPzssJPBM0bZuyq755xFCbfw==" saltValue="Mwv+A3YN73E+UQYjmxkpkg==" spinCount="100000" sheet="1" objects="1" scenarios="1"/>
  <mergeCells count="205">
    <mergeCell ref="A1:H1"/>
    <mergeCell ref="C119:H119"/>
    <mergeCell ref="C90:D90"/>
    <mergeCell ref="E90:F90"/>
    <mergeCell ref="G90:H90"/>
    <mergeCell ref="C87:D87"/>
    <mergeCell ref="B126:H126"/>
    <mergeCell ref="B125:H125"/>
    <mergeCell ref="C95:D95"/>
    <mergeCell ref="E95:F95"/>
    <mergeCell ref="G95:H95"/>
    <mergeCell ref="C96:D96"/>
    <mergeCell ref="E96:F96"/>
    <mergeCell ref="B122:H122"/>
    <mergeCell ref="A110:C110"/>
    <mergeCell ref="C113:D113"/>
    <mergeCell ref="C114:D114"/>
    <mergeCell ref="C115:D115"/>
    <mergeCell ref="C112:D112"/>
    <mergeCell ref="E112:F112"/>
    <mergeCell ref="G112:H112"/>
    <mergeCell ref="E113:F113"/>
    <mergeCell ref="E114:F114"/>
    <mergeCell ref="C116:D116"/>
    <mergeCell ref="E116:F116"/>
    <mergeCell ref="G116:H116"/>
    <mergeCell ref="E80:F80"/>
    <mergeCell ref="G80:H80"/>
    <mergeCell ref="C81:D81"/>
    <mergeCell ref="E81:F81"/>
    <mergeCell ref="G81:H81"/>
    <mergeCell ref="C86:D86"/>
    <mergeCell ref="E86:F86"/>
    <mergeCell ref="G86:H86"/>
    <mergeCell ref="C89:D89"/>
    <mergeCell ref="E89:F89"/>
    <mergeCell ref="G89:H89"/>
    <mergeCell ref="G23:H23"/>
    <mergeCell ref="G24:H24"/>
    <mergeCell ref="G25:H25"/>
    <mergeCell ref="G26:H26"/>
    <mergeCell ref="G27:H27"/>
    <mergeCell ref="C45:D45"/>
    <mergeCell ref="E45:F45"/>
    <mergeCell ref="G45:H45"/>
    <mergeCell ref="C50:D50"/>
    <mergeCell ref="E50:F50"/>
    <mergeCell ref="G50:H50"/>
    <mergeCell ref="C49:H49"/>
    <mergeCell ref="C24:D24"/>
    <mergeCell ref="C25:D25"/>
    <mergeCell ref="C26:D26"/>
    <mergeCell ref="C27:D27"/>
    <mergeCell ref="E23:F23"/>
    <mergeCell ref="E24:F24"/>
    <mergeCell ref="E25:F25"/>
    <mergeCell ref="E26:F26"/>
    <mergeCell ref="E27:F27"/>
    <mergeCell ref="C42:D42"/>
    <mergeCell ref="E42:F42"/>
    <mergeCell ref="G42:H42"/>
    <mergeCell ref="B2:H2"/>
    <mergeCell ref="A4:C4"/>
    <mergeCell ref="C6:H6"/>
    <mergeCell ref="C7:H7"/>
    <mergeCell ref="C8:H8"/>
    <mergeCell ref="C9:H9"/>
    <mergeCell ref="C11:D11"/>
    <mergeCell ref="C12:D12"/>
    <mergeCell ref="C13:D13"/>
    <mergeCell ref="E11:F11"/>
    <mergeCell ref="E12:F12"/>
    <mergeCell ref="E13:F13"/>
    <mergeCell ref="G11:H11"/>
    <mergeCell ref="G12:H12"/>
    <mergeCell ref="G13:H13"/>
    <mergeCell ref="C10:D10"/>
    <mergeCell ref="E10:F10"/>
    <mergeCell ref="G10:H10"/>
    <mergeCell ref="A16:C16"/>
    <mergeCell ref="C14:H14"/>
    <mergeCell ref="G35:H35"/>
    <mergeCell ref="C36:D36"/>
    <mergeCell ref="E36:F36"/>
    <mergeCell ref="G36:H36"/>
    <mergeCell ref="C41:D41"/>
    <mergeCell ref="E41:F41"/>
    <mergeCell ref="G41:H41"/>
    <mergeCell ref="C40:H40"/>
    <mergeCell ref="C35:D35"/>
    <mergeCell ref="E35:F35"/>
    <mergeCell ref="C32:D32"/>
    <mergeCell ref="E32:F32"/>
    <mergeCell ref="G32:H32"/>
    <mergeCell ref="C33:D33"/>
    <mergeCell ref="E33:F33"/>
    <mergeCell ref="G33:H33"/>
    <mergeCell ref="C34:D34"/>
    <mergeCell ref="E34:F34"/>
    <mergeCell ref="G34:H34"/>
    <mergeCell ref="C22:H22"/>
    <mergeCell ref="C31:H31"/>
    <mergeCell ref="C23:D23"/>
    <mergeCell ref="C43:D43"/>
    <mergeCell ref="E43:F43"/>
    <mergeCell ref="G43:H43"/>
    <mergeCell ref="C44:D44"/>
    <mergeCell ref="C61:D61"/>
    <mergeCell ref="E61:F61"/>
    <mergeCell ref="G61:H61"/>
    <mergeCell ref="E44:F44"/>
    <mergeCell ref="G44:H44"/>
    <mergeCell ref="C58:H58"/>
    <mergeCell ref="C51:D51"/>
    <mergeCell ref="E51:F51"/>
    <mergeCell ref="G51:H51"/>
    <mergeCell ref="C52:D52"/>
    <mergeCell ref="E52:F52"/>
    <mergeCell ref="G52:H52"/>
    <mergeCell ref="C53:D53"/>
    <mergeCell ref="E53:F53"/>
    <mergeCell ref="G53:H53"/>
    <mergeCell ref="C54:D54"/>
    <mergeCell ref="E54:F54"/>
    <mergeCell ref="C62:D62"/>
    <mergeCell ref="E62:F62"/>
    <mergeCell ref="G62:H62"/>
    <mergeCell ref="G54:H54"/>
    <mergeCell ref="C59:D59"/>
    <mergeCell ref="E59:F59"/>
    <mergeCell ref="G59:H59"/>
    <mergeCell ref="C60:D60"/>
    <mergeCell ref="E60:F60"/>
    <mergeCell ref="G60:H60"/>
    <mergeCell ref="C72:D72"/>
    <mergeCell ref="E72:F72"/>
    <mergeCell ref="G72:H72"/>
    <mergeCell ref="C77:D77"/>
    <mergeCell ref="E77:F77"/>
    <mergeCell ref="G77:H77"/>
    <mergeCell ref="C63:D63"/>
    <mergeCell ref="E63:F63"/>
    <mergeCell ref="G63:H63"/>
    <mergeCell ref="C68:D68"/>
    <mergeCell ref="E68:F68"/>
    <mergeCell ref="G68:H68"/>
    <mergeCell ref="C67:H67"/>
    <mergeCell ref="C69:D69"/>
    <mergeCell ref="E69:F69"/>
    <mergeCell ref="G69:H69"/>
    <mergeCell ref="C70:D70"/>
    <mergeCell ref="E70:F70"/>
    <mergeCell ref="G70:H70"/>
    <mergeCell ref="C71:D71"/>
    <mergeCell ref="E71:F71"/>
    <mergeCell ref="G71:H71"/>
    <mergeCell ref="C76:H76"/>
    <mergeCell ref="E78:F78"/>
    <mergeCell ref="G78:H78"/>
    <mergeCell ref="C79:D79"/>
    <mergeCell ref="E79:F79"/>
    <mergeCell ref="G79:H79"/>
    <mergeCell ref="C85:H85"/>
    <mergeCell ref="C104:D104"/>
    <mergeCell ref="E104:F104"/>
    <mergeCell ref="G104:H104"/>
    <mergeCell ref="G96:H96"/>
    <mergeCell ref="C97:D97"/>
    <mergeCell ref="E97:F97"/>
    <mergeCell ref="G97:H97"/>
    <mergeCell ref="C98:D98"/>
    <mergeCell ref="E98:F98"/>
    <mergeCell ref="G98:H98"/>
    <mergeCell ref="C103:H103"/>
    <mergeCell ref="E87:F87"/>
    <mergeCell ref="G87:H87"/>
    <mergeCell ref="C88:D88"/>
    <mergeCell ref="E88:F88"/>
    <mergeCell ref="G88:H88"/>
    <mergeCell ref="C94:H94"/>
    <mergeCell ref="C80:D80"/>
    <mergeCell ref="I15:I16"/>
    <mergeCell ref="E115:F115"/>
    <mergeCell ref="G113:H113"/>
    <mergeCell ref="G114:H114"/>
    <mergeCell ref="G115:H115"/>
    <mergeCell ref="C117:D117"/>
    <mergeCell ref="E117:F117"/>
    <mergeCell ref="G117:H117"/>
    <mergeCell ref="C107:D107"/>
    <mergeCell ref="E107:F107"/>
    <mergeCell ref="G107:H107"/>
    <mergeCell ref="C108:D108"/>
    <mergeCell ref="E108:F108"/>
    <mergeCell ref="G108:H108"/>
    <mergeCell ref="C105:D105"/>
    <mergeCell ref="E105:F105"/>
    <mergeCell ref="G105:H105"/>
    <mergeCell ref="C106:D106"/>
    <mergeCell ref="E106:F106"/>
    <mergeCell ref="G106:H106"/>
    <mergeCell ref="C99:D99"/>
    <mergeCell ref="E99:F99"/>
    <mergeCell ref="G99:H99"/>
    <mergeCell ref="C78:D78"/>
  </mergeCells>
  <dataValidations count="1">
    <dataValidation type="list" allowBlank="1" showInputMessage="1" showErrorMessage="1" sqref="C14:H14" xr:uid="{00000000-0002-0000-0100-000000000000}">
      <formula1>$B$125:$B$126</formula1>
    </dataValidation>
  </dataValidations>
  <printOptions horizontalCentered="1" verticalCentered="1"/>
  <pageMargins left="0.7" right="0.7"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Istruzioni</vt:lpstr>
      <vt:lpstr>Calcolo</vt:lpstr>
      <vt:lpstr>Calcolo!Area_stampa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Preite</dc:creator>
  <cp:lastModifiedBy>Silvia Frau</cp:lastModifiedBy>
  <cp:lastPrinted>2024-07-30T16:02:33Z</cp:lastPrinted>
  <dcterms:created xsi:type="dcterms:W3CDTF">2019-02-19T16:33:24Z</dcterms:created>
  <dcterms:modified xsi:type="dcterms:W3CDTF">2025-10-28T10:37:41Z</dcterms:modified>
</cp:coreProperties>
</file>